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/>
  <mc:AlternateContent xmlns:mc="http://schemas.openxmlformats.org/markup-compatibility/2006">
    <mc:Choice Requires="x15">
      <x15ac:absPath xmlns:x15ac="http://schemas.microsoft.com/office/spreadsheetml/2010/11/ac" url="/Users/lesjardinsdeladamedulac/Desktop/bon de commande xl/"/>
    </mc:Choice>
  </mc:AlternateContent>
  <xr:revisionPtr revIDLastSave="0" documentId="13_ncr:1_{B85E750B-066B-594D-B4E2-DDDE5D5D1727}" xr6:coauthVersionLast="47" xr6:coauthVersionMax="47" xr10:uidLastSave="{00000000-0000-0000-0000-000000000000}"/>
  <bookViews>
    <workbookView xWindow="6100" yWindow="540" windowWidth="28800" windowHeight="15860" xr2:uid="{69F46ABD-A458-7944-8BCB-E1C76C32836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1" l="1"/>
  <c r="C51" i="1"/>
  <c r="D50" i="1"/>
  <c r="D49" i="1"/>
  <c r="D48" i="1"/>
  <c r="D47" i="1"/>
  <c r="C38" i="1"/>
  <c r="D36" i="1"/>
  <c r="D35" i="1"/>
  <c r="D37" i="1"/>
  <c r="D34" i="1"/>
  <c r="D33" i="1"/>
  <c r="C55" i="1"/>
  <c r="D44" i="1"/>
  <c r="C42" i="1"/>
  <c r="D23" i="1"/>
  <c r="D26" i="1"/>
  <c r="D31" i="1"/>
  <c r="D54" i="1"/>
  <c r="D53" i="1"/>
  <c r="D40" i="1"/>
  <c r="D41" i="1"/>
  <c r="D46" i="1"/>
  <c r="D45" i="1"/>
  <c r="D32" i="1"/>
  <c r="D30" i="1"/>
  <c r="D29" i="1"/>
  <c r="D28" i="1"/>
  <c r="D27" i="1"/>
  <c r="D25" i="1"/>
  <c r="D24" i="1"/>
  <c r="D38" i="1" l="1"/>
  <c r="D55" i="1"/>
  <c r="C56" i="1"/>
  <c r="D42" i="1"/>
  <c r="D56" i="1" l="1"/>
</calcChain>
</file>

<file path=xl/sharedStrings.xml><?xml version="1.0" encoding="utf-8"?>
<sst xmlns="http://schemas.openxmlformats.org/spreadsheetml/2006/main" count="42" uniqueCount="42">
  <si>
    <t>Nom  et prénom :</t>
  </si>
  <si>
    <t xml:space="preserve">Mail : </t>
  </si>
  <si>
    <t xml:space="preserve">Tè l </t>
  </si>
  <si>
    <t>Sous total 2.</t>
  </si>
  <si>
    <t>Prix U.</t>
  </si>
  <si>
    <t>Total Non-assujetti à TVA(art.293bis du CGI).</t>
  </si>
  <si>
    <t>Qté</t>
  </si>
  <si>
    <t>Total</t>
  </si>
  <si>
    <t>Sous total 1.</t>
  </si>
  <si>
    <t>Bon de commandede rosiers 2025-2026</t>
  </si>
  <si>
    <t>1. rosiers buissons</t>
  </si>
  <si>
    <t>Rose de Recht</t>
  </si>
  <si>
    <t>Pénélope</t>
  </si>
  <si>
    <t>Kazanlik</t>
  </si>
  <si>
    <t>Yollande d'Aragon</t>
  </si>
  <si>
    <t>Gros de Provins</t>
  </si>
  <si>
    <t>Ghislainde de Féligonde</t>
  </si>
  <si>
    <t>Comte de Chambord</t>
  </si>
  <si>
    <t>Mme Hardy</t>
  </si>
  <si>
    <t>Blush Noisette</t>
  </si>
  <si>
    <t>2. Rosiers miniatures</t>
  </si>
  <si>
    <t>Don Pacello</t>
  </si>
  <si>
    <t>3. Les rosiers Lianes</t>
  </si>
  <si>
    <t>Kiftsgate</t>
  </si>
  <si>
    <t>Maria Lisa</t>
  </si>
  <si>
    <t>Sous total 3.</t>
  </si>
  <si>
    <t>4. Rosiers grimpants</t>
  </si>
  <si>
    <t>Domaine de Courson</t>
  </si>
  <si>
    <t>Ena Harkness</t>
  </si>
  <si>
    <t>Sous total 4.</t>
  </si>
  <si>
    <t>Weeding Day</t>
  </si>
  <si>
    <t>Gallica Officinalis</t>
  </si>
  <si>
    <t>Tuscany superb</t>
  </si>
  <si>
    <t>Baron Giron de l'Ain</t>
  </si>
  <si>
    <t>Jacques Cartier</t>
  </si>
  <si>
    <t>Félicia</t>
  </si>
  <si>
    <t>Golden delight</t>
  </si>
  <si>
    <t>Cécile Brunner</t>
  </si>
  <si>
    <t>Veilchenblau</t>
  </si>
  <si>
    <t>Guirlande fleurie</t>
  </si>
  <si>
    <t>Excelsa</t>
  </si>
  <si>
    <t>Ruby Ruby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</si>
</sst>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_);[Red]\(#,##0.00\ &quot;€&quot;\)"/>
    <numFmt numFmtId="164" formatCode="#,##0.00\ &quot;€&quot;"/>
  </numFmts>
  <fonts count="9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6CC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Protection="1">
      <protection locked="0"/>
    </xf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 applyProtection="1">
      <alignment horizontal="right"/>
      <protection locked="0"/>
    </xf>
    <xf numFmtId="0" fontId="8" fillId="0" borderId="0" xfId="0" applyFont="1"/>
    <xf numFmtId="0" fontId="7" fillId="0" borderId="0" xfId="0" applyFont="1" applyAlignment="1">
      <alignment horizontal="right"/>
    </xf>
    <xf numFmtId="0" fontId="0" fillId="0" borderId="0" xfId="0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164" fontId="0" fillId="0" borderId="0" xfId="0" applyNumberFormat="1" applyProtection="1">
      <protection locked="0"/>
    </xf>
    <xf numFmtId="164" fontId="4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horizontal="center"/>
      <protection locked="0"/>
    </xf>
    <xf numFmtId="164" fontId="5" fillId="0" borderId="0" xfId="0" applyNumberFormat="1" applyFont="1" applyAlignment="1" applyProtection="1">
      <alignment horizontal="right"/>
      <protection locked="0"/>
    </xf>
    <xf numFmtId="0" fontId="8" fillId="0" borderId="0" xfId="0" applyFont="1" applyAlignment="1">
      <alignment horizontal="left"/>
    </xf>
    <xf numFmtId="164" fontId="5" fillId="0" borderId="0" xfId="0" applyNumberFormat="1" applyFont="1" applyAlignment="1" applyProtection="1">
      <alignment horizontal="center"/>
      <protection locked="0"/>
    </xf>
    <xf numFmtId="8" fontId="6" fillId="0" borderId="0" xfId="0" applyNumberFormat="1" applyFont="1" applyAlignment="1">
      <alignment horizontal="center" vertical="center"/>
    </xf>
    <xf numFmtId="8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8" fontId="6" fillId="2" borderId="0" xfId="0" applyNumberFormat="1" applyFont="1" applyFill="1" applyAlignment="1">
      <alignment horizontal="center" vertical="center"/>
    </xf>
    <xf numFmtId="0" fontId="0" fillId="2" borderId="0" xfId="0" applyFill="1" applyAlignment="1" applyProtection="1">
      <alignment horizontal="center"/>
      <protection locked="0"/>
    </xf>
    <xf numFmtId="164" fontId="0" fillId="2" borderId="0" xfId="0" applyNumberFormat="1" applyFill="1" applyProtection="1">
      <protection locked="0"/>
    </xf>
    <xf numFmtId="0" fontId="0" fillId="2" borderId="0" xfId="0" applyFill="1"/>
    <xf numFmtId="0" fontId="0" fillId="2" borderId="0" xfId="0" applyFill="1" applyProtection="1">
      <protection locked="0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164" fontId="5" fillId="2" borderId="0" xfId="0" applyNumberFormat="1" applyFont="1" applyFill="1" applyAlignment="1" applyProtection="1">
      <alignment horizontal="center"/>
      <protection locked="0"/>
    </xf>
    <xf numFmtId="164" fontId="5" fillId="2" borderId="0" xfId="0" applyNumberFormat="1" applyFont="1" applyFill="1" applyProtection="1">
      <protection locked="0"/>
    </xf>
    <xf numFmtId="0" fontId="6" fillId="0" borderId="0" xfId="0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CC5"/>
      <color rgb="FFFFD335"/>
      <color rgb="FFFFE677"/>
      <color rgb="FFFFFC6D"/>
      <color rgb="FFFCFFC8"/>
      <color rgb="FFFBFE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mailto:lesjardinsdeladamedulac@lavache.com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0</xdr:rowOff>
    </xdr:from>
    <xdr:to>
      <xdr:col>0</xdr:col>
      <xdr:colOff>1320800</xdr:colOff>
      <xdr:row>7</xdr:row>
      <xdr:rowOff>25854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C8EE93B-F613-2DAC-E2D7-B7B27662F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0"/>
          <a:ext cx="1308100" cy="1448254"/>
        </a:xfrm>
        <a:prstGeom prst="rect">
          <a:avLst/>
        </a:prstGeom>
      </xdr:spPr>
    </xdr:pic>
    <xdr:clientData/>
  </xdr:twoCellAnchor>
  <xdr:oneCellAnchor>
    <xdr:from>
      <xdr:col>0</xdr:col>
      <xdr:colOff>1354666</xdr:colOff>
      <xdr:row>0</xdr:row>
      <xdr:rowOff>0</xdr:rowOff>
    </xdr:from>
    <xdr:ext cx="6172201" cy="288290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8ED176E3-9B7A-0C60-435B-41E31F21F12F}"/>
            </a:ext>
          </a:extLst>
        </xdr:cNvPr>
        <xdr:cNvSpPr txBox="1"/>
      </xdr:nvSpPr>
      <xdr:spPr>
        <a:xfrm>
          <a:off x="1354666" y="0"/>
          <a:ext cx="6172201" cy="2882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ctr"/>
          <a:r>
            <a:rPr lang="fr-FR" sz="1600" b="1">
              <a:latin typeface="Times New Roman" panose="02020603050405020304" pitchFamily="18" charset="0"/>
              <a:cs typeface="Times New Roman" panose="02020603050405020304" pitchFamily="18" charset="0"/>
            </a:rPr>
            <a:t>Les Jardins de la Dame du lac</a:t>
          </a:r>
        </a:p>
        <a:p>
          <a:endParaRPr lang="fr-FR" sz="1100"/>
        </a:p>
        <a:p>
          <a:endParaRPr lang="fr-FR" sz="1100"/>
        </a:p>
        <a:p>
          <a:endParaRPr lang="fr-FR" sz="1100"/>
        </a:p>
        <a:p>
          <a:r>
            <a:rPr lang="fr-FR" sz="1200">
              <a:latin typeface="Times New Roman" panose="02020603050405020304" pitchFamily="18" charset="0"/>
              <a:cs typeface="Times New Roman" panose="02020603050405020304" pitchFamily="18" charset="0"/>
            </a:rPr>
            <a:t>54 route de la Pierre qui Vire de la Pierre qui Vire</a:t>
          </a:r>
        </a:p>
        <a:p>
          <a:r>
            <a:rPr lang="fr-FR" sz="1200">
              <a:latin typeface="Times New Roman" panose="02020603050405020304" pitchFamily="18" charset="0"/>
              <a:cs typeface="Times New Roman" panose="02020603050405020304" pitchFamily="18" charset="0"/>
            </a:rPr>
            <a:t>Les Gueniffets, 58230 St Agnan en Morvan</a:t>
          </a:r>
        </a:p>
        <a:p>
          <a:endParaRPr lang="fr-FR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fr-FR" sz="1200">
              <a:latin typeface="Times New Roman" panose="02020603050405020304" pitchFamily="18" charset="0"/>
              <a:cs typeface="Times New Roman" panose="02020603050405020304" pitchFamily="18" charset="0"/>
            </a:rPr>
            <a:t>Tèl : 06 89 75 28 50 </a:t>
          </a:r>
        </a:p>
        <a:p>
          <a:r>
            <a:rPr lang="fr-FR" sz="1200">
              <a:latin typeface="Times New Roman" panose="02020603050405020304" pitchFamily="18" charset="0"/>
              <a:cs typeface="Times New Roman" panose="02020603050405020304" pitchFamily="18" charset="0"/>
            </a:rPr>
            <a:t>Mail : </a:t>
          </a:r>
          <a:r>
            <a:rPr lang="fr-FR" sz="1200" b="1" u="sng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  <a:hlinkClick xmlns:r="http://schemas.openxmlformats.org/officeDocument/2006/relationships" r:id=""/>
            </a:rPr>
            <a:t>lesjardinsdeladamedulac@lavache.com</a:t>
          </a:r>
          <a:r>
            <a:rPr lang="fr-FR" sz="1200" b="1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.</a:t>
          </a:r>
          <a:endParaRPr lang="fr-FR" sz="120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fr-FR" sz="1100"/>
        </a:p>
        <a:p>
          <a:r>
            <a:rPr lang="fr-FR" sz="1100" i="1" u="none">
              <a:latin typeface="Times New Roman" panose="02020603050405020304" pitchFamily="18" charset="0"/>
              <a:cs typeface="Times New Roman" panose="02020603050405020304" pitchFamily="18" charset="0"/>
            </a:rPr>
            <a:t>Siret : 530 266 816 00020</a:t>
          </a:r>
        </a:p>
        <a:p>
          <a:endParaRPr lang="fr-FR" sz="1100" i="1" u="none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200" b="1" i="0" u="none" strike="noStrike" cap="none" spc="0" baseline="0">
              <a:solidFill>
                <a:srgbClr val="000000"/>
              </a:solidFill>
              <a:uFillTx/>
              <a:latin typeface="Times New Roman"/>
              <a:ea typeface="Times New Roman"/>
              <a:cs typeface="Times New Roman"/>
              <a:sym typeface="Times New Roman"/>
            </a:defRPr>
          </a:pPr>
          <a:r>
            <a:rPr lang="fr-FR" sz="1100" b="1" i="0" u="none" strike="noStrike" cap="none" spc="0" baseline="0">
              <a:solidFill>
                <a:srgbClr val="000000"/>
              </a:solidFill>
              <a:uFillTx/>
              <a:latin typeface="Times New Roman"/>
              <a:ea typeface="Times New Roman"/>
              <a:cs typeface="Times New Roman"/>
              <a:sym typeface="Times New Roman"/>
            </a:rPr>
            <a:t>Pré- commandez vos arbres en renvoyant la fiche ci-dessous remplie à l’adresse suivante : </a:t>
          </a:r>
          <a:r>
            <a:rPr lang="fr-FR" sz="1100" b="1" i="0" u="sng" strike="noStrike" cap="none" spc="0" baseline="0">
              <a:solidFill>
                <a:schemeClr val="accent1">
                  <a:hueOff val="114395"/>
                  <a:lumOff val="-24975"/>
                </a:schemeClr>
              </a:solidFill>
              <a:uFillTx/>
              <a:latin typeface="Times New Roman"/>
              <a:ea typeface="Times New Roman"/>
              <a:cs typeface="Times New Roman"/>
              <a:sym typeface="Times New Roman"/>
              <a:hlinkClick xmlns:r="http://schemas.openxmlformats.org/officeDocument/2006/relationships" r:id="rId2"/>
            </a:rPr>
            <a:t>lesjardinsdeladamedulac@lavache.com</a:t>
          </a:r>
          <a:r>
            <a:rPr lang="fr-FR" sz="1100" b="1" i="0" u="none" strike="noStrike" cap="none" spc="0" baseline="0">
              <a:solidFill>
                <a:srgbClr val="000000"/>
              </a:solidFill>
              <a:uFillTx/>
              <a:latin typeface="Times New Roman"/>
              <a:ea typeface="Times New Roman"/>
              <a:cs typeface="Times New Roman"/>
              <a:sym typeface="Times New Roman"/>
            </a:rPr>
            <a:t>.</a:t>
          </a: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200" b="1" i="0" u="none" strike="noStrike" cap="none" spc="0" baseline="0">
              <a:solidFill>
                <a:srgbClr val="000000"/>
              </a:solidFill>
              <a:uFillTx/>
              <a:latin typeface="Times New Roman"/>
              <a:ea typeface="Times New Roman"/>
              <a:cs typeface="Times New Roman"/>
              <a:sym typeface="Times New Roman"/>
            </a:defRPr>
          </a:pPr>
          <a:r>
            <a:rPr lang="fr-FR" sz="1100" b="1" i="0" u="none" strike="noStrike" cap="none" spc="0" baseline="0">
              <a:solidFill>
                <a:srgbClr val="000000"/>
              </a:solidFill>
              <a:uFillTx/>
              <a:latin typeface="Times New Roman"/>
              <a:ea typeface="Times New Roman"/>
              <a:cs typeface="Times New Roman"/>
              <a:sym typeface="Times New Roman"/>
            </a:rPr>
            <a:t>L’enlèvement de la commande se fera après règlement à la serre à partir de novmbre 2025 et sur les marchés de Saulieu et Quarré les Tombes.</a:t>
          </a:r>
        </a:p>
        <a:p>
          <a:endParaRPr lang="fr-FR" sz="1100" i="1" u="none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0</xdr:col>
      <xdr:colOff>6599768</xdr:colOff>
      <xdr:row>0</xdr:row>
      <xdr:rowOff>93133</xdr:rowOff>
    </xdr:from>
    <xdr:to>
      <xdr:col>2</xdr:col>
      <xdr:colOff>2117</xdr:colOff>
      <xdr:row>6</xdr:row>
      <xdr:rowOff>143933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AAFAF6E-9F15-5C3E-70D5-8C26B1F7B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99768" y="93133"/>
          <a:ext cx="903816" cy="127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2157C-F3DE-6B43-A467-0C9CF130BFAB}">
  <dimension ref="A16:K56"/>
  <sheetViews>
    <sheetView tabSelected="1" topLeftCell="B10" zoomScale="198" zoomScaleNormal="198" workbookViewId="0">
      <selection activeCell="K13" sqref="K13"/>
    </sheetView>
  </sheetViews>
  <sheetFormatPr baseColWidth="10" defaultRowHeight="16" x14ac:dyDescent="0.2"/>
  <cols>
    <col min="1" max="1" width="87.5" style="2" customWidth="1"/>
    <col min="2" max="2" width="10.83203125" style="15"/>
    <col min="3" max="3" width="10.83203125" style="7"/>
    <col min="4" max="4" width="10.5" style="9" customWidth="1"/>
    <col min="11" max="11" width="10.83203125" style="1"/>
  </cols>
  <sheetData>
    <row r="16" spans="3:11" x14ac:dyDescent="0.2">
      <c r="C16" s="7" t="s">
        <v>0</v>
      </c>
      <c r="K16"/>
    </row>
    <row r="17" spans="1:11" x14ac:dyDescent="0.2">
      <c r="C17" s="7" t="s">
        <v>1</v>
      </c>
      <c r="K17"/>
    </row>
    <row r="18" spans="1:11" x14ac:dyDescent="0.2">
      <c r="C18" s="7" t="s">
        <v>2</v>
      </c>
      <c r="K18"/>
    </row>
    <row r="19" spans="1:11" ht="18" x14ac:dyDescent="0.2">
      <c r="A19" s="17" t="s">
        <v>9</v>
      </c>
      <c r="D19" s="10"/>
    </row>
    <row r="21" spans="1:11" x14ac:dyDescent="0.2">
      <c r="B21" s="16" t="s">
        <v>4</v>
      </c>
      <c r="C21" s="8" t="s">
        <v>6</v>
      </c>
      <c r="D21" s="11" t="s">
        <v>7</v>
      </c>
    </row>
    <row r="22" spans="1:11" s="22" customFormat="1" x14ac:dyDescent="0.2">
      <c r="A22" s="18" t="s">
        <v>10</v>
      </c>
      <c r="B22" s="19"/>
      <c r="C22" s="20"/>
      <c r="D22" s="21"/>
      <c r="K22" s="23"/>
    </row>
    <row r="23" spans="1:11" x14ac:dyDescent="0.2">
      <c r="A23" s="2" t="s">
        <v>11</v>
      </c>
      <c r="B23" s="15">
        <v>24</v>
      </c>
      <c r="C23" s="7">
        <v>0</v>
      </c>
      <c r="D23" s="9">
        <f t="shared" ref="D23:D31" si="0">PRODUCT(B23,C23)</f>
        <v>0</v>
      </c>
    </row>
    <row r="24" spans="1:11" x14ac:dyDescent="0.2">
      <c r="A24" s="5" t="s">
        <v>12</v>
      </c>
      <c r="B24" s="15">
        <v>24</v>
      </c>
      <c r="C24" s="7">
        <v>0</v>
      </c>
      <c r="D24" s="9">
        <f t="shared" si="0"/>
        <v>0</v>
      </c>
    </row>
    <row r="25" spans="1:11" x14ac:dyDescent="0.2">
      <c r="A25" s="5" t="s">
        <v>18</v>
      </c>
      <c r="B25" s="15">
        <v>24</v>
      </c>
      <c r="C25" s="7">
        <v>0</v>
      </c>
      <c r="D25" s="9">
        <f t="shared" si="0"/>
        <v>0</v>
      </c>
    </row>
    <row r="26" spans="1:11" x14ac:dyDescent="0.2">
      <c r="A26" s="5" t="s">
        <v>13</v>
      </c>
      <c r="B26" s="15">
        <v>24</v>
      </c>
      <c r="C26" s="7">
        <v>0</v>
      </c>
      <c r="D26" s="9">
        <f t="shared" si="0"/>
        <v>0</v>
      </c>
    </row>
    <row r="27" spans="1:11" x14ac:dyDescent="0.2">
      <c r="A27" s="5" t="s">
        <v>14</v>
      </c>
      <c r="B27" s="15">
        <v>24</v>
      </c>
      <c r="C27" s="7">
        <v>0</v>
      </c>
      <c r="D27" s="9">
        <f t="shared" si="0"/>
        <v>0</v>
      </c>
    </row>
    <row r="28" spans="1:11" x14ac:dyDescent="0.2">
      <c r="A28" s="5" t="s">
        <v>15</v>
      </c>
      <c r="B28" s="15">
        <v>24</v>
      </c>
      <c r="C28" s="7">
        <v>0</v>
      </c>
      <c r="D28" s="9">
        <f t="shared" si="0"/>
        <v>0</v>
      </c>
    </row>
    <row r="29" spans="1:11" x14ac:dyDescent="0.2">
      <c r="A29" s="5" t="s">
        <v>16</v>
      </c>
      <c r="B29" s="15">
        <v>24</v>
      </c>
      <c r="C29" s="7">
        <v>0</v>
      </c>
      <c r="D29" s="9">
        <f>PRODUCT(B29,C29)</f>
        <v>0</v>
      </c>
    </row>
    <row r="30" spans="1:11" x14ac:dyDescent="0.2">
      <c r="A30" s="5" t="s">
        <v>31</v>
      </c>
      <c r="B30" s="15">
        <v>24</v>
      </c>
      <c r="C30" s="7">
        <v>0</v>
      </c>
      <c r="D30" s="9">
        <f t="shared" si="0"/>
        <v>0</v>
      </c>
    </row>
    <row r="31" spans="1:11" x14ac:dyDescent="0.2">
      <c r="A31" s="5" t="s">
        <v>17</v>
      </c>
      <c r="B31" s="15">
        <v>24</v>
      </c>
      <c r="C31" s="7">
        <v>0</v>
      </c>
      <c r="D31" s="9">
        <f t="shared" si="0"/>
        <v>0</v>
      </c>
    </row>
    <row r="32" spans="1:11" x14ac:dyDescent="0.2">
      <c r="A32" s="5" t="s">
        <v>19</v>
      </c>
      <c r="B32" s="15">
        <v>24</v>
      </c>
      <c r="C32" s="7">
        <v>0</v>
      </c>
      <c r="D32" s="9">
        <f t="shared" ref="D32:D37" si="1">PRODUCT(B32,C32)</f>
        <v>0</v>
      </c>
    </row>
    <row r="33" spans="1:11" x14ac:dyDescent="0.2">
      <c r="A33" s="5" t="s">
        <v>32</v>
      </c>
      <c r="B33" s="15">
        <v>24</v>
      </c>
      <c r="C33" s="7">
        <v>0</v>
      </c>
      <c r="D33" s="9">
        <f t="shared" si="1"/>
        <v>0</v>
      </c>
    </row>
    <row r="34" spans="1:11" x14ac:dyDescent="0.2">
      <c r="A34" s="5" t="s">
        <v>33</v>
      </c>
      <c r="B34" s="15">
        <v>24</v>
      </c>
      <c r="C34" s="7">
        <v>0</v>
      </c>
      <c r="D34" s="9">
        <f t="shared" si="1"/>
        <v>0</v>
      </c>
    </row>
    <row r="35" spans="1:11" x14ac:dyDescent="0.2">
      <c r="A35" s="5" t="s">
        <v>35</v>
      </c>
      <c r="B35" s="15">
        <v>24</v>
      </c>
      <c r="C35" s="7">
        <v>0</v>
      </c>
      <c r="D35" s="9">
        <f t="shared" si="1"/>
        <v>0</v>
      </c>
    </row>
    <row r="36" spans="1:11" x14ac:dyDescent="0.2">
      <c r="A36" s="5" t="s">
        <v>36</v>
      </c>
      <c r="B36" s="15">
        <v>24</v>
      </c>
      <c r="C36" s="7">
        <v>0</v>
      </c>
      <c r="D36" s="9">
        <f t="shared" si="1"/>
        <v>0</v>
      </c>
    </row>
    <row r="37" spans="1:11" x14ac:dyDescent="0.2">
      <c r="A37" s="5" t="s">
        <v>34</v>
      </c>
      <c r="B37" s="15">
        <v>24</v>
      </c>
      <c r="C37" s="7">
        <v>0</v>
      </c>
      <c r="D37" s="9">
        <f t="shared" si="1"/>
        <v>0</v>
      </c>
    </row>
    <row r="38" spans="1:11" x14ac:dyDescent="0.2">
      <c r="A38" s="6" t="s">
        <v>8</v>
      </c>
      <c r="C38" s="14">
        <f>SUM(C23:C37)</f>
        <v>0</v>
      </c>
      <c r="D38" s="12">
        <f>SUM(D23:D37)</f>
        <v>0</v>
      </c>
    </row>
    <row r="39" spans="1:11" s="22" customFormat="1" x14ac:dyDescent="0.2">
      <c r="A39" s="18" t="s">
        <v>20</v>
      </c>
      <c r="B39" s="19"/>
      <c r="C39" s="20"/>
      <c r="D39" s="21"/>
      <c r="K39" s="23"/>
    </row>
    <row r="40" spans="1:11" s="3" customFormat="1" x14ac:dyDescent="0.2">
      <c r="A40" s="13" t="s">
        <v>41</v>
      </c>
      <c r="B40" s="15">
        <v>24</v>
      </c>
      <c r="C40" s="28">
        <v>0</v>
      </c>
      <c r="D40" s="9">
        <f>PRODUCT(B40,C40)</f>
        <v>0</v>
      </c>
      <c r="K40" s="4"/>
    </row>
    <row r="41" spans="1:11" x14ac:dyDescent="0.2">
      <c r="A41" s="13" t="s">
        <v>21</v>
      </c>
      <c r="B41" s="15">
        <v>24</v>
      </c>
      <c r="C41" s="7">
        <v>0</v>
      </c>
      <c r="D41" s="9">
        <f>PRODUCT(B41,C41)</f>
        <v>0</v>
      </c>
    </row>
    <row r="42" spans="1:11" x14ac:dyDescent="0.2">
      <c r="A42" s="6" t="s">
        <v>3</v>
      </c>
      <c r="C42" s="14">
        <f>SUM(C40:C41)</f>
        <v>0</v>
      </c>
      <c r="D42" s="12">
        <f>SUM(D40:D41)</f>
        <v>0</v>
      </c>
    </row>
    <row r="43" spans="1:11" s="22" customFormat="1" x14ac:dyDescent="0.2">
      <c r="A43" s="24" t="s">
        <v>22</v>
      </c>
      <c r="B43" s="19"/>
      <c r="C43" s="20"/>
      <c r="D43" s="21"/>
      <c r="K43" s="23"/>
    </row>
    <row r="44" spans="1:11" x14ac:dyDescent="0.2">
      <c r="A44" s="5" t="s">
        <v>30</v>
      </c>
      <c r="B44" s="15">
        <v>28</v>
      </c>
      <c r="C44" s="7">
        <v>0</v>
      </c>
      <c r="D44" s="9">
        <f t="shared" ref="D44:D46" si="2">PRODUCT(B44,C44)</f>
        <v>0</v>
      </c>
    </row>
    <row r="45" spans="1:11" x14ac:dyDescent="0.2">
      <c r="A45" s="5" t="s">
        <v>23</v>
      </c>
      <c r="B45" s="15">
        <v>28</v>
      </c>
      <c r="C45" s="7">
        <v>0</v>
      </c>
      <c r="D45" s="9">
        <f t="shared" si="2"/>
        <v>0</v>
      </c>
    </row>
    <row r="46" spans="1:11" x14ac:dyDescent="0.2">
      <c r="A46" s="5" t="s">
        <v>24</v>
      </c>
      <c r="B46" s="15">
        <v>28</v>
      </c>
      <c r="C46" s="7">
        <v>0</v>
      </c>
      <c r="D46" s="9">
        <f t="shared" si="2"/>
        <v>0</v>
      </c>
    </row>
    <row r="47" spans="1:11" x14ac:dyDescent="0.2">
      <c r="A47" s="5" t="s">
        <v>37</v>
      </c>
      <c r="B47" s="15">
        <v>28</v>
      </c>
      <c r="C47" s="7">
        <v>0</v>
      </c>
      <c r="D47" s="9">
        <f t="shared" ref="D47:D49" si="3">PRODUCT(B47,C47)</f>
        <v>0</v>
      </c>
    </row>
    <row r="48" spans="1:11" x14ac:dyDescent="0.2">
      <c r="A48" s="5" t="s">
        <v>38</v>
      </c>
      <c r="B48" s="15">
        <v>28</v>
      </c>
      <c r="C48" s="7">
        <v>0</v>
      </c>
      <c r="D48" s="9">
        <f t="shared" si="3"/>
        <v>0</v>
      </c>
    </row>
    <row r="49" spans="1:11" x14ac:dyDescent="0.2">
      <c r="A49" s="5" t="s">
        <v>39</v>
      </c>
      <c r="B49" s="15">
        <v>28</v>
      </c>
      <c r="C49" s="7">
        <v>0</v>
      </c>
      <c r="D49" s="9">
        <f t="shared" si="3"/>
        <v>0</v>
      </c>
    </row>
    <row r="50" spans="1:11" x14ac:dyDescent="0.2">
      <c r="A50" s="5" t="s">
        <v>40</v>
      </c>
      <c r="B50" s="15">
        <v>28</v>
      </c>
      <c r="C50" s="7">
        <v>0</v>
      </c>
      <c r="D50" s="9">
        <f t="shared" ref="D50" si="4">PRODUCT(B50,C50)</f>
        <v>0</v>
      </c>
    </row>
    <row r="51" spans="1:11" x14ac:dyDescent="0.2">
      <c r="A51" s="6" t="s">
        <v>25</v>
      </c>
      <c r="C51" s="14">
        <f>SUM(C44:C50)</f>
        <v>0</v>
      </c>
      <c r="D51" s="12">
        <f>SUM(D44:D50)</f>
        <v>0</v>
      </c>
    </row>
    <row r="52" spans="1:11" s="22" customFormat="1" x14ac:dyDescent="0.2">
      <c r="A52" s="24" t="s">
        <v>26</v>
      </c>
      <c r="B52" s="19"/>
      <c r="C52" s="20"/>
      <c r="D52" s="21"/>
      <c r="K52" s="23"/>
    </row>
    <row r="53" spans="1:11" x14ac:dyDescent="0.2">
      <c r="A53" s="5" t="s">
        <v>27</v>
      </c>
      <c r="B53" s="15">
        <v>28</v>
      </c>
      <c r="C53" s="7">
        <v>0</v>
      </c>
      <c r="D53" s="9">
        <f t="shared" ref="D53:D54" si="5">PRODUCT(B53,C53)</f>
        <v>0</v>
      </c>
    </row>
    <row r="54" spans="1:11" x14ac:dyDescent="0.2">
      <c r="A54" s="5" t="s">
        <v>28</v>
      </c>
      <c r="B54" s="15">
        <v>28</v>
      </c>
      <c r="C54" s="7">
        <v>0</v>
      </c>
      <c r="D54" s="9">
        <f t="shared" si="5"/>
        <v>0</v>
      </c>
    </row>
    <row r="55" spans="1:11" x14ac:dyDescent="0.2">
      <c r="A55" s="6" t="s">
        <v>29</v>
      </c>
      <c r="C55" s="14">
        <f>SUM(C53:C54)</f>
        <v>0</v>
      </c>
      <c r="D55" s="12">
        <f>SUM(D53:D54)</f>
        <v>0</v>
      </c>
    </row>
    <row r="56" spans="1:11" s="22" customFormat="1" x14ac:dyDescent="0.2">
      <c r="A56" s="25" t="s">
        <v>5</v>
      </c>
      <c r="B56" s="19"/>
      <c r="C56" s="26">
        <f>SUM(C38,C42,C51,C55)</f>
        <v>0</v>
      </c>
      <c r="D56" s="27">
        <f>SUM(D55,D51,D42,D38)</f>
        <v>0</v>
      </c>
      <c r="K56" s="23"/>
    </row>
  </sheetData>
  <sheetProtection algorithmName="SHA-512" hashValue="r6mQ802ljTaku3o4Sa4sMErF80nMVhT1t1cSGx+FLJH2Og18HrlLTgludWJwxaVC+2/wsH0f+urz9nEBxPWqlg==" saltValue="PtN1S+uOfaPSd4FV16/gDw==" spinCount="100000" sheet="1" objects="1" scenarios="1" selectLockedCells="1"/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lesjardinsdeladamedulac</dc:creator>
  <cp:lastModifiedBy>lesjardinsdeladamedulac</cp:lastModifiedBy>
  <dcterms:created xsi:type="dcterms:W3CDTF">2025-10-10T11:40:46Z</dcterms:created>
  <dcterms:modified xsi:type="dcterms:W3CDTF">2025-10-13T19:26:39Z</dcterms:modified>
</cp:coreProperties>
</file>