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sjardinsdeladamedulac/Desktop/bon de commande xl/"/>
    </mc:Choice>
  </mc:AlternateContent>
  <xr:revisionPtr revIDLastSave="0" documentId="13_ncr:1_{2A3C2924-4F2F-5E40-BA97-269FC49A60F4}" xr6:coauthVersionLast="47" xr6:coauthVersionMax="47" xr10:uidLastSave="{00000000-0000-0000-0000-000000000000}"/>
  <bookViews>
    <workbookView xWindow="4580" yWindow="4500" windowWidth="28800" windowHeight="15860" xr2:uid="{69F46ABD-A458-7944-8BCB-E1C76C328363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5" i="1"/>
  <c r="F26" i="1"/>
  <c r="F27" i="1"/>
  <c r="F28" i="1"/>
  <c r="F29" i="1"/>
  <c r="F32" i="1"/>
  <c r="F33" i="1"/>
  <c r="F34" i="1"/>
  <c r="F35" i="1"/>
  <c r="F36" i="1"/>
  <c r="F24" i="1"/>
  <c r="F30" i="1"/>
  <c r="F31" i="1"/>
  <c r="F37" i="1"/>
  <c r="F38" i="1"/>
  <c r="F39" i="1"/>
  <c r="F40" i="1"/>
  <c r="F82" i="1"/>
  <c r="F79" i="1"/>
  <c r="F80" i="1"/>
  <c r="F81" i="1"/>
  <c r="F74" i="1"/>
  <c r="F75" i="1"/>
  <c r="F76" i="1"/>
  <c r="F77" i="1"/>
  <c r="F65" i="1"/>
  <c r="F66" i="1"/>
  <c r="F67" i="1"/>
  <c r="F68" i="1"/>
  <c r="F69" i="1"/>
  <c r="F70" i="1"/>
  <c r="F71" i="1"/>
  <c r="F72" i="1"/>
  <c r="F55" i="1"/>
  <c r="F56" i="1"/>
  <c r="F57" i="1"/>
  <c r="F58" i="1"/>
  <c r="F59" i="1"/>
  <c r="F60" i="1"/>
  <c r="F61" i="1"/>
  <c r="F62" i="1"/>
  <c r="F63" i="1"/>
  <c r="F42" i="1"/>
  <c r="F43" i="1"/>
  <c r="F44" i="1"/>
  <c r="F45" i="1"/>
  <c r="F46" i="1"/>
  <c r="F47" i="1"/>
  <c r="F48" i="1"/>
  <c r="F49" i="1"/>
  <c r="F50" i="1"/>
  <c r="F51" i="1"/>
  <c r="F52" i="1"/>
  <c r="F53" i="1"/>
  <c r="F84" i="1"/>
  <c r="E81" i="1"/>
  <c r="E77" i="1"/>
  <c r="E72" i="1"/>
  <c r="E63" i="1"/>
  <c r="E53" i="1"/>
  <c r="E40" i="1"/>
  <c r="E84" i="1"/>
</calcChain>
</file>

<file path=xl/sharedStrings.xml><?xml version="1.0" encoding="utf-8"?>
<sst xmlns="http://schemas.openxmlformats.org/spreadsheetml/2006/main" count="165" uniqueCount="66">
  <si>
    <t>Total Non-assujetti à TVA(art.293bis du CGI).</t>
  </si>
  <si>
    <t>Qté</t>
  </si>
  <si>
    <t>Pommier</t>
  </si>
  <si>
    <t>framboise d'été</t>
  </si>
  <si>
    <t>8-10</t>
  </si>
  <si>
    <t>Belle fille de Glanon</t>
  </si>
  <si>
    <t>6-8</t>
  </si>
  <si>
    <t>Calville blanc d'Hiver</t>
  </si>
  <si>
    <t>Châtaignier</t>
  </si>
  <si>
    <t>Cusset</t>
  </si>
  <si>
    <t>Jumiot</t>
  </si>
  <si>
    <t>Patte de loup</t>
  </si>
  <si>
    <t>Grise de Dijon</t>
  </si>
  <si>
    <t>Reinette de Semur</t>
  </si>
  <si>
    <t>Reinette de Cuzy</t>
  </si>
  <si>
    <t>Feuilloux</t>
  </si>
  <si>
    <t>Calibre</t>
  </si>
  <si>
    <t>Belle fille de Salins</t>
  </si>
  <si>
    <t>sous total</t>
  </si>
  <si>
    <t>Poirier</t>
  </si>
  <si>
    <t>Fauvanelle</t>
  </si>
  <si>
    <t>Guyot</t>
  </si>
  <si>
    <t>Alexandre Douillard</t>
  </si>
  <si>
    <t>Beurré Hardy</t>
  </si>
  <si>
    <t>Comtesse de paris</t>
  </si>
  <si>
    <t>Conférence</t>
  </si>
  <si>
    <t>Sous total</t>
  </si>
  <si>
    <t>Arbroisine</t>
  </si>
  <si>
    <t>Prix U</t>
  </si>
  <si>
    <t>Louise Bonne</t>
  </si>
  <si>
    <t>Doyenné du comice</t>
  </si>
  <si>
    <t>Belchard</t>
  </si>
  <si>
    <t>Reine des reinettes</t>
  </si>
  <si>
    <t>Cerisiers</t>
  </si>
  <si>
    <t>Griotte de montmorency</t>
  </si>
  <si>
    <t>Reverchon</t>
  </si>
  <si>
    <t>marmotte</t>
  </si>
  <si>
    <t>Bigarreau Van</t>
  </si>
  <si>
    <t>Edelfingen</t>
  </si>
  <si>
    <t>Coeur de pigeon</t>
  </si>
  <si>
    <t>Burlat</t>
  </si>
  <si>
    <t>Napoléon</t>
  </si>
  <si>
    <t>Pruniers</t>
  </si>
  <si>
    <t>Mirabelle de Nancy</t>
  </si>
  <si>
    <t>R.C. d’Oullins</t>
  </si>
  <si>
    <t>Quetsche d’Alsace</t>
  </si>
  <si>
    <t>Reine claude dorée</t>
  </si>
  <si>
    <t>Prune d’Ente</t>
  </si>
  <si>
    <t>Reine claude violette</t>
  </si>
  <si>
    <t>R.C de Bavay</t>
  </si>
  <si>
    <t>Abricotiers</t>
  </si>
  <si>
    <t>Polonais</t>
  </si>
  <si>
    <t>Muscat pêche de Nancy</t>
  </si>
  <si>
    <t>Cognassiers</t>
  </si>
  <si>
    <t xml:space="preserve">Champion </t>
  </si>
  <si>
    <t>Portugal</t>
  </si>
  <si>
    <t>Total</t>
  </si>
  <si>
    <t>RN</t>
  </si>
  <si>
    <t>Violette de Montbeliard</t>
  </si>
  <si>
    <t>CL 10</t>
  </si>
  <si>
    <t>C.10L</t>
  </si>
  <si>
    <t>Ficus Carica Sultane</t>
  </si>
  <si>
    <t>Touffe</t>
  </si>
  <si>
    <t>C.3L</t>
  </si>
  <si>
    <t>Epine du Mas</t>
  </si>
  <si>
    <t>Bergeron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</si>
</sst>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CFFC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7" fillId="0" borderId="0" xfId="0" applyFont="1"/>
    <xf numFmtId="0" fontId="6" fillId="0" borderId="0" xfId="0" applyFont="1" applyAlignment="1">
      <alignment horizontal="right"/>
    </xf>
    <xf numFmtId="49" fontId="4" fillId="2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0" fontId="6" fillId="5" borderId="0" xfId="0" applyFont="1" applyFill="1"/>
    <xf numFmtId="0" fontId="6" fillId="3" borderId="0" xfId="0" applyFont="1" applyFill="1"/>
    <xf numFmtId="0" fontId="6" fillId="2" borderId="0" xfId="0" applyFont="1" applyFill="1"/>
    <xf numFmtId="49" fontId="4" fillId="6" borderId="0" xfId="0" applyNumberFormat="1" applyFont="1" applyFill="1" applyAlignment="1">
      <alignment horizontal="right" vertical="center"/>
    </xf>
    <xf numFmtId="0" fontId="6" fillId="6" borderId="0" xfId="0" applyFont="1" applyFill="1"/>
    <xf numFmtId="49" fontId="4" fillId="2" borderId="0" xfId="0" applyNumberFormat="1" applyFont="1" applyFill="1" applyAlignment="1">
      <alignment horizontal="right" vertical="center"/>
    </xf>
    <xf numFmtId="0" fontId="6" fillId="7" borderId="0" xfId="0" applyFont="1" applyFill="1"/>
    <xf numFmtId="164" fontId="3" fillId="7" borderId="0" xfId="0" applyNumberFormat="1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2" fontId="4" fillId="5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6" borderId="0" xfId="0" applyNumberFormat="1" applyFont="1" applyFill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164" fontId="3" fillId="8" borderId="0" xfId="0" applyNumberFormat="1" applyFont="1" applyFill="1" applyAlignment="1" applyProtection="1">
      <alignment horizontal="center"/>
      <protection locked="0"/>
    </xf>
    <xf numFmtId="2" fontId="4" fillId="8" borderId="0" xfId="0" applyNumberFormat="1" applyFont="1" applyFill="1" applyAlignment="1">
      <alignment horizontal="right" vertical="center"/>
    </xf>
    <xf numFmtId="49" fontId="4" fillId="8" borderId="0" xfId="0" applyNumberFormat="1" applyFont="1" applyFill="1" applyAlignment="1">
      <alignment horizontal="right" vertical="center"/>
    </xf>
    <xf numFmtId="0" fontId="6" fillId="8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2" fontId="1" fillId="7" borderId="0" xfId="0" applyNumberFormat="1" applyFont="1" applyFill="1" applyAlignment="1">
      <alignment horizontal="center" vertical="center"/>
    </xf>
    <xf numFmtId="49" fontId="1" fillId="7" borderId="0" xfId="0" applyNumberFormat="1" applyFont="1" applyFill="1" applyAlignment="1">
      <alignment horizontal="center" vertical="center"/>
    </xf>
    <xf numFmtId="164" fontId="0" fillId="0" borderId="0" xfId="0" applyNumberForma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4" fontId="0" fillId="4" borderId="0" xfId="0" applyNumberFormat="1" applyFill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164" fontId="0" fillId="5" borderId="0" xfId="0" applyNumberFormat="1" applyFill="1" applyAlignment="1" applyProtection="1">
      <alignment horizontal="center"/>
    </xf>
    <xf numFmtId="164" fontId="0" fillId="3" borderId="0" xfId="0" applyNumberFormat="1" applyFill="1" applyAlignment="1" applyProtection="1">
      <alignment horizontal="center"/>
    </xf>
    <xf numFmtId="164" fontId="0" fillId="2" borderId="0" xfId="0" applyNumberFormat="1" applyFill="1" applyAlignment="1" applyProtection="1">
      <alignment horizontal="center"/>
    </xf>
    <xf numFmtId="164" fontId="3" fillId="6" borderId="0" xfId="0" applyNumberFormat="1" applyFont="1" applyFill="1" applyAlignment="1" applyProtection="1">
      <alignment horizontal="center"/>
    </xf>
    <xf numFmtId="164" fontId="3" fillId="2" borderId="0" xfId="0" applyNumberFormat="1" applyFont="1" applyFill="1" applyAlignment="1" applyProtection="1">
      <alignment horizontal="center"/>
    </xf>
    <xf numFmtId="164" fontId="3" fillId="7" borderId="0" xfId="0" applyNumberFormat="1" applyFont="1" applyFill="1" applyAlignment="1" applyProtection="1">
      <alignment horizontal="center"/>
    </xf>
    <xf numFmtId="164" fontId="3" fillId="8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center"/>
      <protection locked="0"/>
    </xf>
    <xf numFmtId="0" fontId="3" fillId="8" borderId="0" xfId="0" applyFont="1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164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6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FFC8"/>
      <color rgb="FFFFFC6D"/>
      <color rgb="FFFFE677"/>
      <color rgb="FFFFD335"/>
      <color rgb="FFFB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mailto:lesjardinsdeladamedulac@lavache.co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1320800</xdr:colOff>
      <xdr:row>7</xdr:row>
      <xdr:rowOff>25854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8EE93B-F613-2DAC-E2D7-B7B2766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308100" cy="1448254"/>
        </a:xfrm>
        <a:prstGeom prst="rect">
          <a:avLst/>
        </a:prstGeom>
      </xdr:spPr>
    </xdr:pic>
    <xdr:clientData/>
  </xdr:twoCellAnchor>
  <xdr:oneCellAnchor>
    <xdr:from>
      <xdr:col>0</xdr:col>
      <xdr:colOff>1354666</xdr:colOff>
      <xdr:row>0</xdr:row>
      <xdr:rowOff>0</xdr:rowOff>
    </xdr:from>
    <xdr:ext cx="6172201" cy="28829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ED176E3-9B7A-0C60-435B-41E31F21F12F}"/>
            </a:ext>
          </a:extLst>
        </xdr:cNvPr>
        <xdr:cNvSpPr txBox="1"/>
      </xdr:nvSpPr>
      <xdr:spPr>
        <a:xfrm>
          <a:off x="1354666" y="0"/>
          <a:ext cx="6172201" cy="2882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fr-FR" sz="1600" b="1">
              <a:latin typeface="Times New Roman" panose="02020603050405020304" pitchFamily="18" charset="0"/>
              <a:cs typeface="Times New Roman" panose="02020603050405020304" pitchFamily="18" charset="0"/>
            </a:rPr>
            <a:t>Les Jardins de la Dame du lac</a:t>
          </a:r>
        </a:p>
        <a:p>
          <a:endParaRPr lang="fr-FR" sz="1100"/>
        </a:p>
        <a:p>
          <a:endParaRPr lang="fr-FR" sz="1100"/>
        </a:p>
        <a:p>
          <a:endParaRPr lang="fr-FR" sz="1100"/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54 route de la Pierre qui Vire de la Pierre qui Vire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Les Gueniffets, 58230 St Agnan en Morvan</a:t>
          </a:r>
        </a:p>
        <a:p>
          <a:endParaRPr lang="fr-FR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Tèl : 06 89 75 28 50 </a:t>
          </a:r>
        </a:p>
        <a:p>
          <a:r>
            <a:rPr lang="fr-FR" sz="1200">
              <a:latin typeface="Times New Roman" panose="02020603050405020304" pitchFamily="18" charset="0"/>
              <a:cs typeface="Times New Roman" panose="02020603050405020304" pitchFamily="18" charset="0"/>
            </a:rPr>
            <a:t>Mail : </a:t>
          </a:r>
          <a:r>
            <a:rPr lang="fr-FR" sz="1200" b="1" u="sng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  <a:hlinkClick xmlns:r="http://schemas.openxmlformats.org/officeDocument/2006/relationships" r:id=""/>
            </a:rPr>
            <a:t>lesjardinsdeladamedulac@lavache.com</a:t>
          </a:r>
          <a:r>
            <a:rPr lang="fr-FR" sz="1200" b="1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fr-FR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fr-FR" sz="1100"/>
        </a:p>
        <a:p>
          <a:r>
            <a:rPr lang="fr-FR" sz="1100" i="1" u="none">
              <a:latin typeface="Times New Roman" panose="02020603050405020304" pitchFamily="18" charset="0"/>
              <a:cs typeface="Times New Roman" panose="02020603050405020304" pitchFamily="18" charset="0"/>
            </a:rPr>
            <a:t>Siret : 530 266 816 00020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fr-FR" sz="1100" b="1" i="0" u="sng" strike="noStrike" cap="none" spc="0" baseline="0">
              <a:solidFill>
                <a:schemeClr val="accent1">
                  <a:hueOff val="114395"/>
                  <a:lumOff val="-24975"/>
                </a:schemeClr>
              </a:solidFill>
              <a:uFillTx/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2"/>
            </a:rPr>
            <a:t>lesjardinsdeladamedulac@lavache.com</a:t>
          </a: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.</a:t>
          </a:r>
        </a:p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defRPr>
          </a:pPr>
          <a:r>
            <a:rPr lang="fr-FR" sz="1100" b="1" i="0" u="none" strike="noStrike" cap="none" spc="0" baseline="0">
              <a:solidFill>
                <a:srgbClr val="000000"/>
              </a:solidFill>
              <a:uFillTx/>
              <a:latin typeface="Times New Roman"/>
              <a:ea typeface="Times New Roman"/>
              <a:cs typeface="Times New Roman"/>
              <a:sym typeface="Times New Roman"/>
            </a:rPr>
            <a:t>L’enlèvement de la commande se fera  à la serre à partir du 1er décembre sous réserve des disponibilités du moment.</a:t>
          </a:r>
        </a:p>
        <a:p>
          <a:endParaRPr lang="fr-FR" sz="1100" i="1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6599768</xdr:colOff>
      <xdr:row>0</xdr:row>
      <xdr:rowOff>93133</xdr:rowOff>
    </xdr:from>
    <xdr:to>
      <xdr:col>2</xdr:col>
      <xdr:colOff>2117</xdr:colOff>
      <xdr:row>6</xdr:row>
      <xdr:rowOff>143933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AAFAF6E-9F15-5C3E-70D5-8C26B1F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9768" y="93133"/>
          <a:ext cx="90381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157C-F3DE-6B43-A467-0C9CF130BFAB}">
  <dimension ref="A16:K85"/>
  <sheetViews>
    <sheetView tabSelected="1" topLeftCell="A20" zoomScaleNormal="100" workbookViewId="0">
      <selection activeCell="K32" sqref="K32"/>
    </sheetView>
  </sheetViews>
  <sheetFormatPr baseColWidth="10" defaultRowHeight="16" x14ac:dyDescent="0.2"/>
  <cols>
    <col min="1" max="1" width="87.5" style="2" customWidth="1"/>
    <col min="2" max="2" width="10.83203125" style="9"/>
    <col min="3" max="3" width="10.83203125" style="16"/>
    <col min="4" max="4" width="10.83203125" style="42"/>
    <col min="5" max="5" width="10.83203125" style="53"/>
    <col min="6" max="6" width="10.83203125" style="1"/>
    <col min="11" max="11" width="10.83203125" style="1"/>
  </cols>
  <sheetData>
    <row r="16" spans="11:11" x14ac:dyDescent="0.2">
      <c r="K16"/>
    </row>
    <row r="17" spans="1:11" x14ac:dyDescent="0.2">
      <c r="K17"/>
    </row>
    <row r="18" spans="1:11" x14ac:dyDescent="0.2">
      <c r="K18"/>
    </row>
    <row r="20" spans="1:11" x14ac:dyDescent="0.2">
      <c r="A20" s="3"/>
    </row>
    <row r="21" spans="1:11" x14ac:dyDescent="0.2">
      <c r="B21" s="10" t="s">
        <v>16</v>
      </c>
      <c r="C21" s="17"/>
      <c r="D21" s="43" t="s">
        <v>28</v>
      </c>
      <c r="E21" s="54" t="s">
        <v>1</v>
      </c>
      <c r="F21" s="54" t="s">
        <v>56</v>
      </c>
    </row>
    <row r="22" spans="1:11" x14ac:dyDescent="0.2">
      <c r="A22" s="39" t="s">
        <v>2</v>
      </c>
      <c r="B22" s="13"/>
      <c r="C22" s="18"/>
      <c r="D22" s="44"/>
      <c r="E22" s="55"/>
      <c r="F22" s="62"/>
    </row>
    <row r="23" spans="1:11" x14ac:dyDescent="0.2">
      <c r="A23" s="6" t="s">
        <v>3</v>
      </c>
      <c r="B23" s="11" t="s">
        <v>6</v>
      </c>
      <c r="C23" s="16" t="s">
        <v>57</v>
      </c>
      <c r="D23" s="42">
        <v>60</v>
      </c>
      <c r="E23" s="53">
        <v>0</v>
      </c>
      <c r="F23" s="63">
        <f>PRODUCT(D23:E23)</f>
        <v>0</v>
      </c>
    </row>
    <row r="24" spans="1:11" x14ac:dyDescent="0.2">
      <c r="A24" s="6" t="s">
        <v>3</v>
      </c>
      <c r="B24" s="9" t="s">
        <v>4</v>
      </c>
      <c r="C24" s="16" t="s">
        <v>57</v>
      </c>
      <c r="D24" s="42">
        <v>70</v>
      </c>
      <c r="E24" s="53">
        <v>0</v>
      </c>
      <c r="F24" s="63">
        <f t="shared" ref="F24:F39" si="0">PRODUCT(D24:E24)</f>
        <v>0</v>
      </c>
    </row>
    <row r="25" spans="1:11" x14ac:dyDescent="0.2">
      <c r="A25" s="6" t="s">
        <v>27</v>
      </c>
      <c r="B25" s="11" t="s">
        <v>6</v>
      </c>
      <c r="C25" s="16" t="s">
        <v>57</v>
      </c>
      <c r="D25" s="42">
        <v>60</v>
      </c>
      <c r="E25" s="53">
        <v>0</v>
      </c>
      <c r="F25" s="63">
        <f t="shared" si="0"/>
        <v>0</v>
      </c>
    </row>
    <row r="26" spans="1:11" x14ac:dyDescent="0.2">
      <c r="A26" s="6" t="s">
        <v>5</v>
      </c>
      <c r="B26" s="11" t="s">
        <v>6</v>
      </c>
      <c r="C26" s="19" t="s">
        <v>57</v>
      </c>
      <c r="D26" s="42">
        <v>60</v>
      </c>
      <c r="E26" s="53">
        <v>0</v>
      </c>
      <c r="F26" s="63">
        <f t="shared" si="0"/>
        <v>0</v>
      </c>
    </row>
    <row r="27" spans="1:11" x14ac:dyDescent="0.2">
      <c r="A27" s="6" t="s">
        <v>17</v>
      </c>
      <c r="B27" s="11" t="s">
        <v>6</v>
      </c>
      <c r="C27" s="19" t="s">
        <v>57</v>
      </c>
      <c r="D27" s="42">
        <v>60</v>
      </c>
      <c r="E27" s="53">
        <v>0</v>
      </c>
      <c r="F27" s="63">
        <f t="shared" si="0"/>
        <v>0</v>
      </c>
    </row>
    <row r="28" spans="1:11" x14ac:dyDescent="0.2">
      <c r="A28" s="6" t="s">
        <v>7</v>
      </c>
      <c r="B28" s="9" t="s">
        <v>4</v>
      </c>
      <c r="C28" s="16" t="s">
        <v>57</v>
      </c>
      <c r="D28" s="42">
        <v>70</v>
      </c>
      <c r="E28" s="53">
        <v>0</v>
      </c>
      <c r="F28" s="63">
        <f t="shared" si="0"/>
        <v>0</v>
      </c>
    </row>
    <row r="29" spans="1:11" x14ac:dyDescent="0.2">
      <c r="A29" s="6" t="s">
        <v>8</v>
      </c>
      <c r="B29" s="9" t="s">
        <v>4</v>
      </c>
      <c r="C29" s="16" t="s">
        <v>57</v>
      </c>
      <c r="D29" s="42">
        <v>70</v>
      </c>
      <c r="E29" s="53">
        <v>0</v>
      </c>
      <c r="F29" s="63">
        <f t="shared" si="0"/>
        <v>0</v>
      </c>
    </row>
    <row r="30" spans="1:11" x14ac:dyDescent="0.2">
      <c r="A30" s="6" t="s">
        <v>9</v>
      </c>
      <c r="B30" s="9" t="s">
        <v>4</v>
      </c>
      <c r="C30" s="19" t="s">
        <v>57</v>
      </c>
      <c r="D30" s="42">
        <v>70</v>
      </c>
      <c r="E30" s="53">
        <v>0</v>
      </c>
      <c r="F30" s="63">
        <f t="shared" si="0"/>
        <v>0</v>
      </c>
    </row>
    <row r="31" spans="1:11" x14ac:dyDescent="0.2">
      <c r="A31" s="6" t="s">
        <v>10</v>
      </c>
      <c r="B31" s="9" t="s">
        <v>4</v>
      </c>
      <c r="C31" s="16" t="s">
        <v>57</v>
      </c>
      <c r="D31" s="42">
        <v>70</v>
      </c>
      <c r="E31" s="53">
        <v>0</v>
      </c>
      <c r="F31" s="63">
        <f t="shared" si="0"/>
        <v>0</v>
      </c>
    </row>
    <row r="32" spans="1:11" x14ac:dyDescent="0.2">
      <c r="A32" s="6" t="s">
        <v>11</v>
      </c>
      <c r="B32" s="11" t="s">
        <v>6</v>
      </c>
      <c r="C32" s="19" t="s">
        <v>57</v>
      </c>
      <c r="D32" s="42">
        <v>60</v>
      </c>
      <c r="E32" s="53">
        <v>0</v>
      </c>
      <c r="F32" s="63">
        <f t="shared" si="0"/>
        <v>0</v>
      </c>
    </row>
    <row r="33" spans="1:9" x14ac:dyDescent="0.2">
      <c r="A33" s="6" t="s">
        <v>58</v>
      </c>
      <c r="B33" s="11" t="s">
        <v>6</v>
      </c>
      <c r="C33" s="16" t="s">
        <v>57</v>
      </c>
      <c r="D33" s="42">
        <v>60</v>
      </c>
      <c r="E33" s="53">
        <v>0</v>
      </c>
      <c r="F33" s="63">
        <f t="shared" si="0"/>
        <v>0</v>
      </c>
    </row>
    <row r="34" spans="1:9" x14ac:dyDescent="0.2">
      <c r="A34" s="6" t="s">
        <v>12</v>
      </c>
      <c r="B34" s="11" t="s">
        <v>6</v>
      </c>
      <c r="C34" s="16" t="s">
        <v>57</v>
      </c>
      <c r="D34" s="42">
        <v>60</v>
      </c>
      <c r="E34" s="53">
        <v>0</v>
      </c>
      <c r="F34" s="63">
        <f t="shared" si="0"/>
        <v>0</v>
      </c>
      <c r="I34" s="14"/>
    </row>
    <row r="35" spans="1:9" x14ac:dyDescent="0.2">
      <c r="A35" s="6" t="s">
        <v>13</v>
      </c>
      <c r="B35" s="11" t="s">
        <v>6</v>
      </c>
      <c r="C35" s="16" t="s">
        <v>57</v>
      </c>
      <c r="D35" s="42">
        <v>60</v>
      </c>
      <c r="E35" s="53">
        <v>0</v>
      </c>
      <c r="F35" s="63">
        <f t="shared" si="0"/>
        <v>0</v>
      </c>
    </row>
    <row r="36" spans="1:9" x14ac:dyDescent="0.2">
      <c r="A36" s="6" t="s">
        <v>14</v>
      </c>
      <c r="B36" s="11" t="s">
        <v>6</v>
      </c>
      <c r="C36" s="16" t="s">
        <v>57</v>
      </c>
      <c r="D36" s="42">
        <v>60</v>
      </c>
      <c r="E36" s="53">
        <v>0</v>
      </c>
      <c r="F36" s="63">
        <f t="shared" si="0"/>
        <v>0</v>
      </c>
    </row>
    <row r="37" spans="1:9" x14ac:dyDescent="0.2">
      <c r="A37" s="6" t="s">
        <v>15</v>
      </c>
      <c r="B37" s="11" t="s">
        <v>6</v>
      </c>
      <c r="C37" s="16" t="s">
        <v>57</v>
      </c>
      <c r="D37" s="42">
        <v>60</v>
      </c>
      <c r="E37" s="53">
        <v>0</v>
      </c>
      <c r="F37" s="63">
        <f t="shared" si="0"/>
        <v>0</v>
      </c>
    </row>
    <row r="38" spans="1:9" x14ac:dyDescent="0.2">
      <c r="A38" s="6" t="s">
        <v>31</v>
      </c>
      <c r="B38" s="11" t="s">
        <v>6</v>
      </c>
      <c r="C38" s="19" t="s">
        <v>59</v>
      </c>
      <c r="D38" s="42">
        <v>60</v>
      </c>
      <c r="E38" s="53">
        <v>0</v>
      </c>
      <c r="F38" s="63">
        <f t="shared" si="0"/>
        <v>0</v>
      </c>
    </row>
    <row r="39" spans="1:9" x14ac:dyDescent="0.2">
      <c r="A39" s="6" t="s">
        <v>32</v>
      </c>
      <c r="B39" s="11" t="s">
        <v>6</v>
      </c>
      <c r="C39" s="16" t="s">
        <v>57</v>
      </c>
      <c r="D39" s="42">
        <v>50</v>
      </c>
      <c r="E39" s="53">
        <v>0</v>
      </c>
      <c r="F39" s="63">
        <f t="shared" si="0"/>
        <v>0</v>
      </c>
    </row>
    <row r="40" spans="1:9" x14ac:dyDescent="0.2">
      <c r="A40" s="7" t="s">
        <v>18</v>
      </c>
      <c r="D40" s="45"/>
      <c r="E40" s="30">
        <f>SUM(E23:E39)</f>
        <v>0</v>
      </c>
      <c r="F40" s="15">
        <f>SUM(F23:F39)</f>
        <v>0</v>
      </c>
    </row>
    <row r="41" spans="1:9" x14ac:dyDescent="0.2">
      <c r="A41" s="22" t="s">
        <v>19</v>
      </c>
      <c r="B41" s="21"/>
      <c r="C41" s="31"/>
      <c r="D41" s="46"/>
      <c r="E41" s="56"/>
      <c r="F41" s="64"/>
    </row>
    <row r="42" spans="1:9" x14ac:dyDescent="0.2">
      <c r="A42" s="6" t="s">
        <v>20</v>
      </c>
      <c r="B42" s="11" t="s">
        <v>6</v>
      </c>
      <c r="C42" s="16" t="s">
        <v>57</v>
      </c>
      <c r="D42" s="42">
        <v>60</v>
      </c>
      <c r="E42" s="53">
        <v>0</v>
      </c>
      <c r="F42" s="63">
        <f t="shared" ref="F42:F52" si="1">PRODUCT(D42:E42)</f>
        <v>0</v>
      </c>
    </row>
    <row r="43" spans="1:9" x14ac:dyDescent="0.2">
      <c r="A43" s="6" t="s">
        <v>21</v>
      </c>
      <c r="B43" s="11" t="s">
        <v>6</v>
      </c>
      <c r="C43" s="16" t="s">
        <v>57</v>
      </c>
      <c r="D43" s="42">
        <v>60</v>
      </c>
      <c r="E43" s="53">
        <v>0</v>
      </c>
      <c r="F43" s="63">
        <f t="shared" si="1"/>
        <v>0</v>
      </c>
    </row>
    <row r="44" spans="1:9" x14ac:dyDescent="0.2">
      <c r="A44" s="6" t="s">
        <v>22</v>
      </c>
      <c r="B44" s="11" t="s">
        <v>6</v>
      </c>
      <c r="C44" s="16" t="s">
        <v>57</v>
      </c>
      <c r="D44" s="42">
        <v>60</v>
      </c>
      <c r="E44" s="53">
        <v>0</v>
      </c>
      <c r="F44" s="63">
        <f t="shared" si="1"/>
        <v>0</v>
      </c>
    </row>
    <row r="45" spans="1:9" x14ac:dyDescent="0.2">
      <c r="A45" s="6" t="s">
        <v>22</v>
      </c>
      <c r="B45" s="9" t="s">
        <v>4</v>
      </c>
      <c r="C45" s="16" t="s">
        <v>57</v>
      </c>
      <c r="D45" s="42">
        <v>70</v>
      </c>
      <c r="E45" s="53">
        <v>0</v>
      </c>
      <c r="F45" s="63">
        <f t="shared" si="1"/>
        <v>0</v>
      </c>
    </row>
    <row r="46" spans="1:9" x14ac:dyDescent="0.2">
      <c r="A46" s="6" t="s">
        <v>23</v>
      </c>
      <c r="B46" s="11" t="s">
        <v>6</v>
      </c>
      <c r="C46" s="16" t="s">
        <v>57</v>
      </c>
      <c r="D46" s="42">
        <v>60</v>
      </c>
      <c r="E46" s="53">
        <v>0</v>
      </c>
      <c r="F46" s="63">
        <f t="shared" si="1"/>
        <v>0</v>
      </c>
    </row>
    <row r="47" spans="1:9" x14ac:dyDescent="0.2">
      <c r="A47" s="6" t="s">
        <v>24</v>
      </c>
      <c r="B47" s="11" t="s">
        <v>6</v>
      </c>
      <c r="C47" s="16" t="s">
        <v>57</v>
      </c>
      <c r="D47" s="42">
        <v>60</v>
      </c>
      <c r="E47" s="53">
        <v>0</v>
      </c>
      <c r="F47" s="63">
        <f t="shared" si="1"/>
        <v>0</v>
      </c>
    </row>
    <row r="48" spans="1:9" x14ac:dyDescent="0.2">
      <c r="A48" s="6" t="s">
        <v>24</v>
      </c>
      <c r="B48" s="9" t="s">
        <v>4</v>
      </c>
      <c r="C48" s="16" t="s">
        <v>57</v>
      </c>
      <c r="D48" s="42">
        <v>70</v>
      </c>
      <c r="E48" s="53">
        <v>0</v>
      </c>
      <c r="F48" s="63">
        <f t="shared" si="1"/>
        <v>0</v>
      </c>
    </row>
    <row r="49" spans="1:11" x14ac:dyDescent="0.2">
      <c r="A49" s="6" t="s">
        <v>25</v>
      </c>
      <c r="B49" s="11" t="s">
        <v>6</v>
      </c>
      <c r="C49" s="16" t="s">
        <v>57</v>
      </c>
      <c r="D49" s="42">
        <v>60</v>
      </c>
      <c r="E49" s="53">
        <v>0</v>
      </c>
      <c r="F49" s="63">
        <f t="shared" si="1"/>
        <v>0</v>
      </c>
    </row>
    <row r="50" spans="1:11" x14ac:dyDescent="0.2">
      <c r="A50" s="6" t="s">
        <v>64</v>
      </c>
      <c r="B50" s="11" t="s">
        <v>6</v>
      </c>
      <c r="C50" s="16" t="s">
        <v>57</v>
      </c>
      <c r="D50" s="42">
        <v>60</v>
      </c>
      <c r="E50" s="53">
        <v>0</v>
      </c>
      <c r="F50" s="63">
        <f t="shared" si="1"/>
        <v>0</v>
      </c>
    </row>
    <row r="51" spans="1:11" x14ac:dyDescent="0.2">
      <c r="A51" s="6" t="s">
        <v>30</v>
      </c>
      <c r="B51" s="11" t="s">
        <v>6</v>
      </c>
      <c r="C51" s="16" t="s">
        <v>57</v>
      </c>
      <c r="D51" s="42">
        <v>60</v>
      </c>
      <c r="E51" s="53">
        <v>0</v>
      </c>
      <c r="F51" s="63">
        <f t="shared" si="1"/>
        <v>0</v>
      </c>
    </row>
    <row r="52" spans="1:11" x14ac:dyDescent="0.2">
      <c r="A52" s="6" t="s">
        <v>29</v>
      </c>
      <c r="B52" s="11" t="s">
        <v>6</v>
      </c>
      <c r="C52" s="16" t="s">
        <v>57</v>
      </c>
      <c r="D52" s="42">
        <v>60</v>
      </c>
      <c r="E52" s="53">
        <v>0</v>
      </c>
      <c r="F52" s="63">
        <f t="shared" si="1"/>
        <v>0</v>
      </c>
    </row>
    <row r="53" spans="1:11" x14ac:dyDescent="0.2">
      <c r="A53" s="7" t="s">
        <v>26</v>
      </c>
      <c r="D53" s="45"/>
      <c r="E53" s="30">
        <f>SUM(E42:E52)</f>
        <v>0</v>
      </c>
      <c r="F53" s="15">
        <f>SUM(F42:F52)</f>
        <v>0</v>
      </c>
    </row>
    <row r="54" spans="1:11" x14ac:dyDescent="0.2">
      <c r="A54" s="23" t="s">
        <v>33</v>
      </c>
      <c r="B54" s="12"/>
      <c r="C54" s="20"/>
      <c r="D54" s="47"/>
      <c r="E54" s="57"/>
      <c r="F54" s="65"/>
    </row>
    <row r="55" spans="1:11" x14ac:dyDescent="0.2">
      <c r="A55" s="2" t="s">
        <v>34</v>
      </c>
      <c r="B55" s="11" t="s">
        <v>6</v>
      </c>
      <c r="C55" s="16" t="s">
        <v>57</v>
      </c>
      <c r="D55" s="42">
        <v>60</v>
      </c>
      <c r="E55" s="53">
        <v>0</v>
      </c>
      <c r="F55" s="63">
        <f t="shared" ref="F55:F62" si="2">PRODUCT(D55:E55)</f>
        <v>0</v>
      </c>
      <c r="K55"/>
    </row>
    <row r="56" spans="1:11" x14ac:dyDescent="0.2">
      <c r="A56" s="2" t="s">
        <v>35</v>
      </c>
      <c r="B56" s="11" t="s">
        <v>6</v>
      </c>
      <c r="C56" s="16" t="s">
        <v>57</v>
      </c>
      <c r="D56" s="42">
        <v>60</v>
      </c>
      <c r="E56" s="53">
        <v>0</v>
      </c>
      <c r="F56" s="63">
        <f t="shared" si="2"/>
        <v>0</v>
      </c>
      <c r="K56"/>
    </row>
    <row r="57" spans="1:11" x14ac:dyDescent="0.2">
      <c r="A57" s="2" t="s">
        <v>36</v>
      </c>
      <c r="B57" s="11" t="s">
        <v>6</v>
      </c>
      <c r="C57" s="16" t="s">
        <v>57</v>
      </c>
      <c r="D57" s="42">
        <v>60</v>
      </c>
      <c r="E57" s="53">
        <v>0</v>
      </c>
      <c r="F57" s="63">
        <f t="shared" si="2"/>
        <v>0</v>
      </c>
      <c r="K57"/>
    </row>
    <row r="58" spans="1:11" x14ac:dyDescent="0.2">
      <c r="A58" s="2" t="s">
        <v>37</v>
      </c>
      <c r="B58" s="11" t="s">
        <v>6</v>
      </c>
      <c r="C58" s="16" t="s">
        <v>57</v>
      </c>
      <c r="D58" s="42">
        <v>60</v>
      </c>
      <c r="E58" s="53">
        <v>0</v>
      </c>
      <c r="F58" s="63">
        <f t="shared" si="2"/>
        <v>0</v>
      </c>
      <c r="K58"/>
    </row>
    <row r="59" spans="1:11" x14ac:dyDescent="0.2">
      <c r="A59" s="2" t="s">
        <v>38</v>
      </c>
      <c r="B59" s="11" t="s">
        <v>6</v>
      </c>
      <c r="C59" s="16" t="s">
        <v>57</v>
      </c>
      <c r="D59" s="42">
        <v>60</v>
      </c>
      <c r="E59" s="53">
        <v>0</v>
      </c>
      <c r="F59" s="63">
        <f t="shared" si="2"/>
        <v>0</v>
      </c>
      <c r="K59"/>
    </row>
    <row r="60" spans="1:11" x14ac:dyDescent="0.2">
      <c r="A60" s="2" t="s">
        <v>39</v>
      </c>
      <c r="B60" s="11" t="s">
        <v>6</v>
      </c>
      <c r="C60" s="16" t="s">
        <v>57</v>
      </c>
      <c r="D60" s="42">
        <v>60</v>
      </c>
      <c r="E60" s="53">
        <v>0</v>
      </c>
      <c r="F60" s="63">
        <f t="shared" si="2"/>
        <v>0</v>
      </c>
      <c r="K60"/>
    </row>
    <row r="61" spans="1:11" x14ac:dyDescent="0.2">
      <c r="A61" s="2" t="s">
        <v>40</v>
      </c>
      <c r="B61" s="11" t="s">
        <v>6</v>
      </c>
      <c r="C61" s="16" t="s">
        <v>57</v>
      </c>
      <c r="D61" s="42">
        <v>60</v>
      </c>
      <c r="E61" s="53">
        <v>0</v>
      </c>
      <c r="F61" s="63">
        <f t="shared" si="2"/>
        <v>0</v>
      </c>
      <c r="K61"/>
    </row>
    <row r="62" spans="1:11" x14ac:dyDescent="0.2">
      <c r="A62" s="2" t="s">
        <v>41</v>
      </c>
      <c r="B62" s="11" t="s">
        <v>6</v>
      </c>
      <c r="C62" s="16" t="s">
        <v>57</v>
      </c>
      <c r="D62" s="42">
        <v>60</v>
      </c>
      <c r="E62" s="53">
        <v>0</v>
      </c>
      <c r="F62" s="63">
        <f t="shared" si="2"/>
        <v>0</v>
      </c>
      <c r="K62"/>
    </row>
    <row r="63" spans="1:11" x14ac:dyDescent="0.2">
      <c r="A63" s="7" t="s">
        <v>26</v>
      </c>
      <c r="D63" s="45"/>
      <c r="E63" s="30">
        <f>SUM(E55:E62)</f>
        <v>0</v>
      </c>
      <c r="F63" s="15">
        <f>SUM(F55:F62)</f>
        <v>0</v>
      </c>
    </row>
    <row r="64" spans="1:11" x14ac:dyDescent="0.2">
      <c r="A64" s="24" t="s">
        <v>42</v>
      </c>
      <c r="B64" s="8"/>
      <c r="C64" s="32"/>
      <c r="D64" s="48"/>
      <c r="E64" s="58"/>
      <c r="F64" s="66"/>
    </row>
    <row r="65" spans="1:11" x14ac:dyDescent="0.2">
      <c r="A65" s="2" t="s">
        <v>43</v>
      </c>
      <c r="B65" s="11" t="s">
        <v>6</v>
      </c>
      <c r="C65" s="16" t="s">
        <v>57</v>
      </c>
      <c r="D65" s="42">
        <v>55</v>
      </c>
      <c r="E65" s="53">
        <v>0</v>
      </c>
      <c r="F65" s="63">
        <f t="shared" ref="F65:F71" si="3">PRODUCT(D65:E65)</f>
        <v>0</v>
      </c>
    </row>
    <row r="66" spans="1:11" x14ac:dyDescent="0.2">
      <c r="A66" s="2" t="s">
        <v>44</v>
      </c>
      <c r="B66" s="11" t="s">
        <v>6</v>
      </c>
      <c r="C66" s="16" t="s">
        <v>57</v>
      </c>
      <c r="D66" s="42">
        <v>55</v>
      </c>
      <c r="E66" s="53">
        <v>0</v>
      </c>
      <c r="F66" s="63">
        <f t="shared" si="3"/>
        <v>0</v>
      </c>
    </row>
    <row r="67" spans="1:11" x14ac:dyDescent="0.2">
      <c r="A67" s="2" t="s">
        <v>45</v>
      </c>
      <c r="B67" s="11" t="s">
        <v>6</v>
      </c>
      <c r="C67" s="16" t="s">
        <v>57</v>
      </c>
      <c r="D67" s="42">
        <v>55</v>
      </c>
      <c r="E67" s="53">
        <v>0</v>
      </c>
      <c r="F67" s="63">
        <f t="shared" si="3"/>
        <v>0</v>
      </c>
    </row>
    <row r="68" spans="1:11" x14ac:dyDescent="0.2">
      <c r="A68" s="2" t="s">
        <v>46</v>
      </c>
      <c r="B68" s="11" t="s">
        <v>6</v>
      </c>
      <c r="C68" s="16" t="s">
        <v>57</v>
      </c>
      <c r="D68" s="42">
        <v>55</v>
      </c>
      <c r="E68" s="53">
        <v>0</v>
      </c>
      <c r="F68" s="63">
        <f t="shared" si="3"/>
        <v>0</v>
      </c>
    </row>
    <row r="69" spans="1:11" x14ac:dyDescent="0.2">
      <c r="A69" s="2" t="s">
        <v>47</v>
      </c>
      <c r="B69" s="11" t="s">
        <v>6</v>
      </c>
      <c r="C69" s="16" t="s">
        <v>60</v>
      </c>
      <c r="D69" s="42">
        <v>55</v>
      </c>
      <c r="E69" s="53">
        <v>0</v>
      </c>
      <c r="F69" s="63">
        <f t="shared" si="3"/>
        <v>0</v>
      </c>
    </row>
    <row r="70" spans="1:11" x14ac:dyDescent="0.2">
      <c r="A70" s="2" t="s">
        <v>48</v>
      </c>
      <c r="B70" s="11" t="s">
        <v>6</v>
      </c>
      <c r="C70" s="16" t="s">
        <v>57</v>
      </c>
      <c r="D70" s="42">
        <v>55</v>
      </c>
      <c r="E70" s="53">
        <v>0</v>
      </c>
      <c r="F70" s="63">
        <f t="shared" si="3"/>
        <v>0</v>
      </c>
    </row>
    <row r="71" spans="1:11" x14ac:dyDescent="0.2">
      <c r="A71" s="2" t="s">
        <v>49</v>
      </c>
      <c r="B71" s="11" t="s">
        <v>6</v>
      </c>
      <c r="C71" s="16" t="s">
        <v>57</v>
      </c>
      <c r="D71" s="42">
        <v>55</v>
      </c>
      <c r="E71" s="53">
        <v>0</v>
      </c>
      <c r="F71" s="63">
        <f t="shared" si="3"/>
        <v>0</v>
      </c>
    </row>
    <row r="72" spans="1:11" x14ac:dyDescent="0.2">
      <c r="A72" s="7" t="s">
        <v>26</v>
      </c>
      <c r="D72" s="45"/>
      <c r="E72" s="30">
        <f>SUM(E65:E71)</f>
        <v>0</v>
      </c>
      <c r="F72" s="15">
        <f>SUM(F65:F71)</f>
        <v>0</v>
      </c>
    </row>
    <row r="73" spans="1:11" s="4" customFormat="1" x14ac:dyDescent="0.2">
      <c r="A73" s="26" t="s">
        <v>50</v>
      </c>
      <c r="B73" s="25"/>
      <c r="C73" s="33"/>
      <c r="D73" s="49"/>
      <c r="E73" s="59"/>
      <c r="F73" s="67"/>
      <c r="K73" s="5"/>
    </row>
    <row r="74" spans="1:11" x14ac:dyDescent="0.2">
      <c r="A74" s="2" t="s">
        <v>51</v>
      </c>
      <c r="B74" s="11" t="s">
        <v>6</v>
      </c>
      <c r="C74" s="16" t="s">
        <v>57</v>
      </c>
      <c r="D74" s="42">
        <v>55</v>
      </c>
      <c r="E74" s="53">
        <v>0</v>
      </c>
      <c r="F74" s="63">
        <f t="shared" ref="F74:F76" si="4">PRODUCT(D74:E74)</f>
        <v>0</v>
      </c>
    </row>
    <row r="75" spans="1:11" x14ac:dyDescent="0.2">
      <c r="A75" s="2" t="s">
        <v>65</v>
      </c>
      <c r="B75" s="11" t="s">
        <v>6</v>
      </c>
      <c r="C75" s="16" t="s">
        <v>60</v>
      </c>
      <c r="D75" s="42">
        <v>55</v>
      </c>
      <c r="E75" s="53">
        <v>0</v>
      </c>
      <c r="F75" s="63">
        <f t="shared" si="4"/>
        <v>0</v>
      </c>
    </row>
    <row r="76" spans="1:11" x14ac:dyDescent="0.2">
      <c r="A76" s="2" t="s">
        <v>52</v>
      </c>
      <c r="B76" s="11" t="s">
        <v>6</v>
      </c>
      <c r="C76" s="16" t="s">
        <v>57</v>
      </c>
      <c r="D76" s="42">
        <v>55</v>
      </c>
      <c r="E76" s="53">
        <v>0</v>
      </c>
      <c r="F76" s="63">
        <f t="shared" si="4"/>
        <v>0</v>
      </c>
    </row>
    <row r="77" spans="1:11" x14ac:dyDescent="0.2">
      <c r="A77" s="7" t="s">
        <v>26</v>
      </c>
      <c r="C77" s="16" t="s">
        <v>57</v>
      </c>
      <c r="D77" s="42">
        <v>55</v>
      </c>
      <c r="E77" s="30">
        <f>SUM(E74:E76)</f>
        <v>0</v>
      </c>
      <c r="F77" s="15">
        <f>SUM(F74:F76)</f>
        <v>0</v>
      </c>
    </row>
    <row r="78" spans="1:11" s="4" customFormat="1" x14ac:dyDescent="0.2">
      <c r="A78" s="24" t="s">
        <v>53</v>
      </c>
      <c r="B78" s="27"/>
      <c r="C78" s="34"/>
      <c r="D78" s="50"/>
      <c r="E78" s="58"/>
      <c r="F78" s="68"/>
      <c r="K78" s="5"/>
    </row>
    <row r="79" spans="1:11" x14ac:dyDescent="0.2">
      <c r="A79" s="2" t="s">
        <v>54</v>
      </c>
      <c r="B79" s="11" t="s">
        <v>6</v>
      </c>
      <c r="C79" s="16" t="s">
        <v>57</v>
      </c>
      <c r="D79" s="42">
        <v>60</v>
      </c>
      <c r="E79" s="53">
        <v>0</v>
      </c>
      <c r="F79" s="63">
        <f t="shared" ref="F79:F82" si="5">PRODUCT(D79:E79)</f>
        <v>0</v>
      </c>
    </row>
    <row r="80" spans="1:11" x14ac:dyDescent="0.2">
      <c r="A80" s="2" t="s">
        <v>55</v>
      </c>
      <c r="B80" s="11" t="s">
        <v>6</v>
      </c>
      <c r="C80" s="16" t="s">
        <v>57</v>
      </c>
      <c r="D80" s="42">
        <v>60</v>
      </c>
      <c r="E80" s="53">
        <v>0</v>
      </c>
      <c r="F80" s="63">
        <f t="shared" si="5"/>
        <v>0</v>
      </c>
    </row>
    <row r="81" spans="1:11" x14ac:dyDescent="0.2">
      <c r="A81" s="7" t="s">
        <v>26</v>
      </c>
      <c r="D81" s="45"/>
      <c r="E81" s="30">
        <f>SUM(E79:E80)</f>
        <v>0</v>
      </c>
      <c r="F81" s="15">
        <f>SUM(F79:F80)</f>
        <v>0</v>
      </c>
    </row>
    <row r="82" spans="1:11" s="4" customFormat="1" x14ac:dyDescent="0.2">
      <c r="A82" s="28" t="s">
        <v>61</v>
      </c>
      <c r="B82" s="41" t="s">
        <v>62</v>
      </c>
      <c r="C82" s="40" t="s">
        <v>63</v>
      </c>
      <c r="D82" s="51">
        <v>22</v>
      </c>
      <c r="E82" s="60">
        <v>0</v>
      </c>
      <c r="F82" s="29">
        <f t="shared" si="5"/>
        <v>0</v>
      </c>
      <c r="K82" s="5"/>
    </row>
    <row r="83" spans="1:11" x14ac:dyDescent="0.2">
      <c r="A83" s="7"/>
    </row>
    <row r="84" spans="1:11" s="4" customFormat="1" x14ac:dyDescent="0.2">
      <c r="A84" s="38" t="s">
        <v>0</v>
      </c>
      <c r="B84" s="37"/>
      <c r="C84" s="36"/>
      <c r="D84" s="52"/>
      <c r="E84" s="61">
        <f>SUM(E82,E81,E77,E72,E63,E53,E40)</f>
        <v>0</v>
      </c>
      <c r="F84" s="35">
        <f>SUM(F82,F81,F77,F72,F63,F53,F40)</f>
        <v>0</v>
      </c>
      <c r="K84" s="5"/>
    </row>
    <row r="85" spans="1:11" x14ac:dyDescent="0.2">
      <c r="D85" s="45"/>
    </row>
  </sheetData>
  <sheetProtection algorithmName="SHA-512" hashValue="TRUghjQpVfkcXjjXwRnowlEm0DC58OuroAQwgWluHwK9aFdhsqpOtNZRykUWJ3dsG/SYrB4mjHanMZlkGJamuw==" saltValue="KzOV8q/0NCsJlVo54wdnIw==" spinCount="100000" sheet="1" objects="1" scenarios="1" selectLockedCells="1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lesjardinsdeladamedulac</dc:creator>
  <cp:lastModifiedBy>lesjardinsdeladamedulac</cp:lastModifiedBy>
  <dcterms:created xsi:type="dcterms:W3CDTF">2025-10-10T11:40:46Z</dcterms:created>
  <dcterms:modified xsi:type="dcterms:W3CDTF">2025-11-07T08:37:59Z</dcterms:modified>
</cp:coreProperties>
</file>