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lesjardinsdeladamedulac/saison 2025/bon de commande xl/"/>
    </mc:Choice>
  </mc:AlternateContent>
  <xr:revisionPtr revIDLastSave="0" documentId="13_ncr:1_{051E4202-E420-754F-9C22-08F05A6FF395}" xr6:coauthVersionLast="47" xr6:coauthVersionMax="47" xr10:uidLastSave="{00000000-0000-0000-0000-000000000000}"/>
  <bookViews>
    <workbookView xWindow="3600" yWindow="540" windowWidth="28040" windowHeight="15800" xr2:uid="{69F46ABD-A458-7944-8BCB-E1C76C3283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51" i="1"/>
  <c r="E52" i="1" s="1"/>
  <c r="D52" i="1"/>
  <c r="D49" i="1"/>
  <c r="D53" i="1" s="1"/>
  <c r="D44" i="1"/>
  <c r="D39" i="1"/>
  <c r="D32" i="1"/>
  <c r="D27" i="1"/>
  <c r="E42" i="1"/>
  <c r="E24" i="1"/>
  <c r="E43" i="1" l="1"/>
  <c r="E46" i="1"/>
  <c r="E47" i="1"/>
  <c r="E48" i="1"/>
  <c r="E41" i="1"/>
  <c r="E44" i="1" s="1"/>
  <c r="E37" i="1"/>
  <c r="E38" i="1"/>
  <c r="E36" i="1"/>
  <c r="E35" i="1"/>
  <c r="E34" i="1"/>
  <c r="E31" i="1"/>
  <c r="E30" i="1"/>
  <c r="E29" i="1"/>
  <c r="E26" i="1"/>
  <c r="E25" i="1"/>
  <c r="E27" i="1" s="1"/>
  <c r="E39" i="1" l="1"/>
  <c r="E49" i="1"/>
  <c r="E32" i="1"/>
  <c r="E53" i="1" l="1"/>
</calcChain>
</file>

<file path=xl/sharedStrings.xml><?xml version="1.0" encoding="utf-8"?>
<sst xmlns="http://schemas.openxmlformats.org/spreadsheetml/2006/main" count="65" uniqueCount="51">
  <si>
    <t>Nom  et prénom :</t>
  </si>
  <si>
    <t xml:space="preserve">Mail : </t>
  </si>
  <si>
    <t xml:space="preserve">Tè l </t>
  </si>
  <si>
    <t>Sous total 1.1</t>
  </si>
  <si>
    <t>Sous total 1.2</t>
  </si>
  <si>
    <t>Prix U.</t>
  </si>
  <si>
    <t>Qté</t>
  </si>
  <si>
    <t>Total</t>
  </si>
  <si>
    <t>Ovalo Zapala</t>
  </si>
  <si>
    <t>Moya</t>
  </si>
  <si>
    <t>Mémée de Beauce</t>
  </si>
  <si>
    <t>Eléphant rose</t>
  </si>
  <si>
    <t>Grégory Altaï</t>
  </si>
  <si>
    <t>Libannaise des montagne</t>
  </si>
  <si>
    <t>Cherokee purple</t>
  </si>
  <si>
    <t>Morado</t>
  </si>
  <si>
    <t>Charbonnière du Berry</t>
  </si>
  <si>
    <t>Noire de Tula</t>
  </si>
  <si>
    <t>Brad black heart</t>
  </si>
  <si>
    <t>Bouton d’or</t>
  </si>
  <si>
    <t>Golden Cherokee</t>
  </si>
  <si>
    <t>Orange strawberry</t>
  </si>
  <si>
    <t>Miel du Mexique</t>
  </si>
  <si>
    <t>Soleil levant</t>
  </si>
  <si>
    <t>Mirabelle</t>
  </si>
  <si>
    <t>1. TOMATES</t>
  </si>
  <si>
    <t>1.1.Les rouges</t>
  </si>
  <si>
    <t>Sous total 1.3</t>
  </si>
  <si>
    <t>1.2 Les roses</t>
  </si>
  <si>
    <t>1.3 les noires-cuivrées</t>
  </si>
  <si>
    <t>1.4 les jaunes - oranges</t>
  </si>
  <si>
    <t>Sous total 1.4</t>
  </si>
  <si>
    <t>1.5 Les cerises</t>
  </si>
  <si>
    <t>Sous total 1.5</t>
  </si>
  <si>
    <t>Sous total 1. Non-assujetti à TVA(art.293bis du CGI).</t>
  </si>
  <si>
    <t>1.6 Les vertes</t>
  </si>
  <si>
    <t>Green velvet</t>
  </si>
  <si>
    <t>Sous total 1.6</t>
  </si>
  <si>
    <t>2. Poireaux</t>
  </si>
  <si>
    <t>Graines</t>
  </si>
  <si>
    <t>20 à 25</t>
  </si>
  <si>
    <t>21 à 25</t>
  </si>
  <si>
    <t>22 à 25</t>
  </si>
  <si>
    <t>23 à 25</t>
  </si>
  <si>
    <t>24 à 25</t>
  </si>
  <si>
    <t>25 à 25</t>
  </si>
  <si>
    <t>26 à 25</t>
  </si>
  <si>
    <t>Prix</t>
  </si>
  <si>
    <t>Gramme</t>
  </si>
  <si>
    <t>Bleu de solaize</t>
  </si>
  <si>
    <t>Bon de commande graines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</si>
</sst>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_);[Red]\(#,##0\ &quot;€&quot;\)"/>
    <numFmt numFmtId="8" formatCode="#,##0.00\ &quot;€&quot;_);[Red]\(#,##0.00\ &quot;€&quot;\)"/>
    <numFmt numFmtId="164" formatCode="#,##0.00\ &quot;€&quot;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615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/>
    </xf>
    <xf numFmtId="164" fontId="0" fillId="0" borderId="0" xfId="0" applyNumberFormat="1" applyProtection="1">
      <protection locked="0"/>
    </xf>
    <xf numFmtId="164" fontId="3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0" fontId="7" fillId="2" borderId="0" xfId="0" applyFont="1" applyFill="1" applyAlignment="1">
      <alignment horizontal="left"/>
    </xf>
    <xf numFmtId="164" fontId="4" fillId="2" borderId="0" xfId="0" applyNumberFormat="1" applyFont="1" applyFill="1" applyProtection="1">
      <protection locked="0"/>
    </xf>
    <xf numFmtId="0" fontId="2" fillId="0" borderId="0" xfId="0" applyFont="1"/>
    <xf numFmtId="0" fontId="7" fillId="0" borderId="0" xfId="0" applyFont="1"/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1" fontId="4" fillId="2" borderId="0" xfId="0" applyNumberFormat="1" applyFont="1" applyFill="1" applyAlignment="1" applyProtection="1">
      <alignment horizontal="center"/>
      <protection locked="0"/>
    </xf>
    <xf numFmtId="1" fontId="2" fillId="4" borderId="0" xfId="0" applyNumberFormat="1" applyFont="1" applyFill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8" fontId="6" fillId="0" borderId="0" xfId="0" applyNumberFormat="1" applyFont="1" applyAlignment="1" applyProtection="1">
      <alignment horizontal="center" vertical="center"/>
      <protection locked="0"/>
    </xf>
    <xf numFmtId="6" fontId="5" fillId="0" borderId="0" xfId="0" applyNumberFormat="1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1" fontId="2" fillId="3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1" fontId="5" fillId="2" borderId="0" xfId="0" applyNumberFormat="1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1545"/>
      <color rgb="FF0481FF"/>
      <color rgb="FFEC1344"/>
      <color rgb="FFFF657B"/>
      <color rgb="FFEB661E"/>
      <color rgb="FFFFD335"/>
      <color rgb="FFFFE677"/>
      <color rgb="FFFFFC6D"/>
      <color rgb="FFFCFFC8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Commandez vos graines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Les commandes peuvent être envoyées ( frais de port à ajouter) ou retirer à la serres ou sur les marchés de Saulieu et Quarré les Tombes à partir de février 2026.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L57"/>
  <sheetViews>
    <sheetView tabSelected="1" zoomScale="150" zoomScaleNormal="100" workbookViewId="0">
      <selection activeCell="B21" sqref="B1:B1048576"/>
    </sheetView>
  </sheetViews>
  <sheetFormatPr baseColWidth="10" defaultRowHeight="16" x14ac:dyDescent="0.2"/>
  <cols>
    <col min="1" max="1" width="87.5" style="2" customWidth="1"/>
    <col min="2" max="3" width="10.83203125" style="22"/>
    <col min="4" max="4" width="10.83203125" style="16"/>
    <col min="5" max="5" width="10.5" style="6" customWidth="1"/>
    <col min="12" max="12" width="10.83203125" style="1"/>
  </cols>
  <sheetData>
    <row r="16" spans="4:12" x14ac:dyDescent="0.2">
      <c r="D16" s="16" t="s">
        <v>0</v>
      </c>
      <c r="L16"/>
    </row>
    <row r="17" spans="1:12" x14ac:dyDescent="0.2">
      <c r="D17" s="16" t="s">
        <v>1</v>
      </c>
      <c r="L17"/>
    </row>
    <row r="18" spans="1:12" x14ac:dyDescent="0.2">
      <c r="D18" s="16" t="s">
        <v>2</v>
      </c>
      <c r="L18"/>
    </row>
    <row r="19" spans="1:12" ht="18" x14ac:dyDescent="0.2">
      <c r="A19" s="3" t="s">
        <v>50</v>
      </c>
      <c r="E19" s="7"/>
    </row>
    <row r="21" spans="1:12" x14ac:dyDescent="0.2">
      <c r="B21" s="23" t="s">
        <v>5</v>
      </c>
      <c r="C21" s="23" t="s">
        <v>39</v>
      </c>
      <c r="D21" s="17" t="s">
        <v>6</v>
      </c>
      <c r="E21" s="8" t="s">
        <v>7</v>
      </c>
    </row>
    <row r="22" spans="1:12" x14ac:dyDescent="0.2">
      <c r="A22" s="21" t="s">
        <v>25</v>
      </c>
      <c r="B22" s="24"/>
      <c r="C22" s="24"/>
      <c r="D22" s="30"/>
      <c r="E22" s="24"/>
    </row>
    <row r="23" spans="1:12" x14ac:dyDescent="0.2">
      <c r="A23" s="12" t="s">
        <v>26</v>
      </c>
      <c r="D23" s="31"/>
      <c r="E23" s="22"/>
    </row>
    <row r="24" spans="1:12" x14ac:dyDescent="0.2">
      <c r="A24" s="4" t="s">
        <v>8</v>
      </c>
      <c r="B24" s="25">
        <v>3.5</v>
      </c>
      <c r="C24" s="29" t="s">
        <v>40</v>
      </c>
      <c r="D24" s="16">
        <v>0</v>
      </c>
      <c r="E24" s="6">
        <f t="shared" ref="E24:E26" si="0">PRODUCT(B24,D24)</f>
        <v>0</v>
      </c>
    </row>
    <row r="25" spans="1:12" x14ac:dyDescent="0.2">
      <c r="A25" s="4" t="s">
        <v>9</v>
      </c>
      <c r="B25" s="25">
        <v>3.5</v>
      </c>
      <c r="C25" s="29" t="s">
        <v>41</v>
      </c>
      <c r="D25" s="16">
        <v>0</v>
      </c>
      <c r="E25" s="6">
        <f t="shared" si="0"/>
        <v>0</v>
      </c>
    </row>
    <row r="26" spans="1:12" x14ac:dyDescent="0.2">
      <c r="A26" s="4" t="s">
        <v>10</v>
      </c>
      <c r="B26" s="25">
        <v>3.5</v>
      </c>
      <c r="C26" s="29" t="s">
        <v>42</v>
      </c>
      <c r="D26" s="16">
        <v>0</v>
      </c>
      <c r="E26" s="6">
        <f t="shared" si="0"/>
        <v>0</v>
      </c>
    </row>
    <row r="27" spans="1:12" x14ac:dyDescent="0.2">
      <c r="A27" s="5" t="s">
        <v>3</v>
      </c>
      <c r="D27" s="18">
        <f>SUM(D24:D26)</f>
        <v>0</v>
      </c>
      <c r="E27" s="9">
        <f>SUM(E24:E26)</f>
        <v>0</v>
      </c>
    </row>
    <row r="28" spans="1:12" x14ac:dyDescent="0.2">
      <c r="A28" s="13" t="s">
        <v>28</v>
      </c>
      <c r="B28" s="26"/>
      <c r="C28" s="26"/>
      <c r="D28" s="31"/>
      <c r="E28" s="26"/>
    </row>
    <row r="29" spans="1:12" x14ac:dyDescent="0.2">
      <c r="A29" s="4" t="s">
        <v>11</v>
      </c>
      <c r="B29" s="25">
        <v>3.5</v>
      </c>
      <c r="C29" s="29" t="s">
        <v>42</v>
      </c>
      <c r="D29" s="16">
        <v>0</v>
      </c>
      <c r="E29" s="6">
        <f>PRODUCT(B29,D29)</f>
        <v>0</v>
      </c>
    </row>
    <row r="30" spans="1:12" x14ac:dyDescent="0.2">
      <c r="A30" s="4" t="s">
        <v>12</v>
      </c>
      <c r="B30" s="25">
        <v>3.5</v>
      </c>
      <c r="C30" s="29" t="s">
        <v>43</v>
      </c>
      <c r="D30" s="16">
        <v>0</v>
      </c>
      <c r="E30" s="6">
        <f>PRODUCT(B30,D30)</f>
        <v>0</v>
      </c>
    </row>
    <row r="31" spans="1:12" x14ac:dyDescent="0.2">
      <c r="A31" s="4" t="s">
        <v>13</v>
      </c>
      <c r="B31" s="25">
        <v>3.5</v>
      </c>
      <c r="C31" s="29" t="s">
        <v>44</v>
      </c>
      <c r="D31" s="16">
        <v>0</v>
      </c>
      <c r="E31" s="6">
        <f>PRODUCT(B31,D31)</f>
        <v>0</v>
      </c>
    </row>
    <row r="32" spans="1:12" x14ac:dyDescent="0.2">
      <c r="A32" s="5" t="s">
        <v>4</v>
      </c>
      <c r="B32" s="26"/>
      <c r="C32" s="26"/>
      <c r="D32" s="18">
        <f>SUM(D29:D31)</f>
        <v>0</v>
      </c>
      <c r="E32" s="9">
        <f>SUM(E29:E31)</f>
        <v>0</v>
      </c>
    </row>
    <row r="33" spans="1:5" x14ac:dyDescent="0.2">
      <c r="A33" s="12" t="s">
        <v>29</v>
      </c>
      <c r="B33" s="26"/>
      <c r="C33" s="26"/>
      <c r="D33" s="31"/>
      <c r="E33" s="26"/>
    </row>
    <row r="34" spans="1:5" x14ac:dyDescent="0.2">
      <c r="A34" s="4" t="s">
        <v>14</v>
      </c>
      <c r="B34" s="25">
        <v>3.5</v>
      </c>
      <c r="C34" s="29" t="s">
        <v>42</v>
      </c>
      <c r="D34" s="16">
        <v>0</v>
      </c>
      <c r="E34" s="6">
        <f>PRODUCT(B34,D34)</f>
        <v>0</v>
      </c>
    </row>
    <row r="35" spans="1:5" x14ac:dyDescent="0.2">
      <c r="A35" s="4" t="s">
        <v>15</v>
      </c>
      <c r="B35" s="25">
        <v>3.5</v>
      </c>
      <c r="C35" s="29" t="s">
        <v>43</v>
      </c>
      <c r="D35" s="16">
        <v>0</v>
      </c>
      <c r="E35" s="6">
        <f>PRODUCT(B35,D35)</f>
        <v>0</v>
      </c>
    </row>
    <row r="36" spans="1:5" x14ac:dyDescent="0.2">
      <c r="A36" s="4" t="s">
        <v>16</v>
      </c>
      <c r="B36" s="25">
        <v>3.5</v>
      </c>
      <c r="C36" s="29" t="s">
        <v>44</v>
      </c>
      <c r="D36" s="16">
        <v>0</v>
      </c>
      <c r="E36" s="6">
        <f>PRODUCT(B36,D36)</f>
        <v>0</v>
      </c>
    </row>
    <row r="37" spans="1:5" x14ac:dyDescent="0.2">
      <c r="A37" s="4" t="s">
        <v>17</v>
      </c>
      <c r="B37" s="25">
        <v>3.5</v>
      </c>
      <c r="C37" s="29" t="s">
        <v>45</v>
      </c>
      <c r="D37" s="16">
        <v>0</v>
      </c>
      <c r="E37" s="6">
        <f>PRODUCT(B37,D37)</f>
        <v>0</v>
      </c>
    </row>
    <row r="38" spans="1:5" x14ac:dyDescent="0.2">
      <c r="A38" s="4" t="s">
        <v>18</v>
      </c>
      <c r="B38" s="25">
        <v>3.5</v>
      </c>
      <c r="C38" s="29" t="s">
        <v>46</v>
      </c>
      <c r="D38" s="16">
        <v>0</v>
      </c>
      <c r="E38" s="6">
        <f>PRODUCT(B38,D38)</f>
        <v>0</v>
      </c>
    </row>
    <row r="39" spans="1:5" x14ac:dyDescent="0.2">
      <c r="A39" s="5" t="s">
        <v>27</v>
      </c>
      <c r="B39" s="26"/>
      <c r="C39" s="26"/>
      <c r="D39" s="18">
        <f>SUM(D34:D38)</f>
        <v>0</v>
      </c>
      <c r="E39" s="9">
        <f>SUM(E34:E38)</f>
        <v>0</v>
      </c>
    </row>
    <row r="40" spans="1:5" x14ac:dyDescent="0.2">
      <c r="A40" s="13" t="s">
        <v>30</v>
      </c>
      <c r="B40" s="26"/>
      <c r="C40" s="26"/>
      <c r="D40" s="31"/>
      <c r="E40" s="26"/>
    </row>
    <row r="41" spans="1:5" x14ac:dyDescent="0.2">
      <c r="A41" s="4" t="s">
        <v>19</v>
      </c>
      <c r="B41" s="25">
        <v>3.5</v>
      </c>
      <c r="C41" s="29" t="s">
        <v>42</v>
      </c>
      <c r="D41" s="16">
        <v>0</v>
      </c>
      <c r="E41" s="6">
        <f>PRODUCT(B41,D41)</f>
        <v>0</v>
      </c>
    </row>
    <row r="42" spans="1:5" x14ac:dyDescent="0.2">
      <c r="A42" s="4" t="s">
        <v>20</v>
      </c>
      <c r="B42" s="25">
        <v>3.5</v>
      </c>
      <c r="C42" s="29" t="s">
        <v>43</v>
      </c>
      <c r="D42" s="16">
        <v>0</v>
      </c>
      <c r="E42" s="6">
        <f>PRODUCT(B42,D42)</f>
        <v>0</v>
      </c>
    </row>
    <row r="43" spans="1:5" x14ac:dyDescent="0.2">
      <c r="A43" s="4" t="s">
        <v>21</v>
      </c>
      <c r="B43" s="25">
        <v>3.5</v>
      </c>
      <c r="C43" s="29" t="s">
        <v>44</v>
      </c>
      <c r="D43" s="16">
        <v>0</v>
      </c>
      <c r="E43" s="6">
        <f>PRODUCT(B43,D43)</f>
        <v>0</v>
      </c>
    </row>
    <row r="44" spans="1:5" x14ac:dyDescent="0.2">
      <c r="A44" s="5" t="s">
        <v>31</v>
      </c>
      <c r="B44" s="26"/>
      <c r="C44" s="26"/>
      <c r="D44" s="18">
        <f>SUM(D41:D43)</f>
        <v>0</v>
      </c>
      <c r="E44" s="9">
        <f>SUM(E41:E43)</f>
        <v>0</v>
      </c>
    </row>
    <row r="45" spans="1:5" x14ac:dyDescent="0.2">
      <c r="A45" s="13" t="s">
        <v>32</v>
      </c>
      <c r="B45" s="26"/>
      <c r="C45" s="26"/>
      <c r="D45" s="31"/>
      <c r="E45" s="26"/>
    </row>
    <row r="46" spans="1:5" x14ac:dyDescent="0.2">
      <c r="A46" s="4" t="s">
        <v>22</v>
      </c>
      <c r="B46" s="25">
        <v>3.5</v>
      </c>
      <c r="C46" s="29" t="s">
        <v>42</v>
      </c>
      <c r="D46" s="16">
        <v>0</v>
      </c>
      <c r="E46" s="6">
        <f>PRODUCT(B46,D46)</f>
        <v>0</v>
      </c>
    </row>
    <row r="47" spans="1:5" x14ac:dyDescent="0.2">
      <c r="A47" s="4" t="s">
        <v>23</v>
      </c>
      <c r="B47" s="25">
        <v>3.5</v>
      </c>
      <c r="C47" s="29" t="s">
        <v>43</v>
      </c>
      <c r="D47" s="16">
        <v>0</v>
      </c>
      <c r="E47" s="6">
        <f>PRODUCT(B47,D47)</f>
        <v>0</v>
      </c>
    </row>
    <row r="48" spans="1:5" x14ac:dyDescent="0.2">
      <c r="A48" s="4" t="s">
        <v>24</v>
      </c>
      <c r="B48" s="25">
        <v>3.5</v>
      </c>
      <c r="C48" s="29" t="s">
        <v>44</v>
      </c>
      <c r="D48" s="16">
        <v>0</v>
      </c>
      <c r="E48" s="6">
        <f>PRODUCT(B48,D48)</f>
        <v>0</v>
      </c>
    </row>
    <row r="49" spans="1:5" x14ac:dyDescent="0.2">
      <c r="A49" s="5" t="s">
        <v>33</v>
      </c>
      <c r="B49" s="26"/>
      <c r="C49" s="26"/>
      <c r="D49" s="18">
        <f>SUM(D46:D48)</f>
        <v>0</v>
      </c>
      <c r="E49" s="9">
        <f>SUM(E46:E48)</f>
        <v>0</v>
      </c>
    </row>
    <row r="50" spans="1:5" x14ac:dyDescent="0.2">
      <c r="A50" s="13" t="s">
        <v>35</v>
      </c>
      <c r="B50" s="26"/>
      <c r="C50" s="26"/>
      <c r="D50" s="31"/>
      <c r="E50" s="26"/>
    </row>
    <row r="51" spans="1:5" x14ac:dyDescent="0.2">
      <c r="A51" s="4" t="s">
        <v>36</v>
      </c>
      <c r="B51" s="25">
        <v>3.5</v>
      </c>
      <c r="C51" s="29" t="s">
        <v>42</v>
      </c>
      <c r="D51" s="16">
        <v>0</v>
      </c>
      <c r="E51" s="6">
        <f t="shared" ref="E51" si="1">PRODUCT(B51,D51)</f>
        <v>0</v>
      </c>
    </row>
    <row r="52" spans="1:5" x14ac:dyDescent="0.2">
      <c r="A52" s="5" t="s">
        <v>37</v>
      </c>
      <c r="D52" s="16">
        <f>SUM(D51)</f>
        <v>0</v>
      </c>
      <c r="E52" s="6">
        <f>SUM(E51)</f>
        <v>0</v>
      </c>
    </row>
    <row r="53" spans="1:5" x14ac:dyDescent="0.2">
      <c r="A53" s="10" t="s">
        <v>34</v>
      </c>
      <c r="B53" s="27"/>
      <c r="C53" s="27"/>
      <c r="D53" s="19">
        <f>SUM(D52,D49,D44,D39,D32,D27)</f>
        <v>0</v>
      </c>
      <c r="E53" s="11">
        <f>SUM(E52,E49,E44,E39,E32,E27)</f>
        <v>0</v>
      </c>
    </row>
    <row r="55" spans="1:5" x14ac:dyDescent="0.2">
      <c r="A55" s="14" t="s">
        <v>38</v>
      </c>
      <c r="B55" s="28" t="s">
        <v>47</v>
      </c>
      <c r="C55" s="28" t="s">
        <v>48</v>
      </c>
      <c r="D55" s="20" t="s">
        <v>6</v>
      </c>
      <c r="E55" s="15" t="s">
        <v>7</v>
      </c>
    </row>
    <row r="56" spans="1:5" x14ac:dyDescent="0.2">
      <c r="A56" s="2" t="s">
        <v>49</v>
      </c>
      <c r="B56" s="22">
        <v>12</v>
      </c>
      <c r="C56" s="22">
        <v>25</v>
      </c>
      <c r="D56" s="16">
        <v>0</v>
      </c>
      <c r="E56" s="6">
        <f t="shared" ref="E56" si="2">PRODUCT(B56,D56)</f>
        <v>0</v>
      </c>
    </row>
    <row r="57" spans="1:5" x14ac:dyDescent="0.2">
      <c r="A57" s="10" t="s">
        <v>34</v>
      </c>
      <c r="B57" s="27"/>
      <c r="C57" s="27"/>
      <c r="D57" s="32"/>
      <c r="E57" s="27"/>
    </row>
  </sheetData>
  <sheetProtection algorithmName="SHA-512" hashValue="rezIlBoSP7eWQfOVYrJD5MA30K9lz2jPf1KxEs+8kjsjKLss2/RffKxU6WBsva87SkzrtogeQpXSA0XJwYtvjg==" saltValue="+8XZipCeNtk4CByj0t80GA==" spinCount="100000" sheet="1" objects="1" scenarios="1" selectLockedCells="1"/>
  <phoneticPr fontId="9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dcterms:created xsi:type="dcterms:W3CDTF">2025-10-10T11:40:46Z</dcterms:created>
  <dcterms:modified xsi:type="dcterms:W3CDTF">2026-01-08T10:41:27Z</dcterms:modified>
</cp:coreProperties>
</file>