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esjardinsdeladamedulac/Desktop/lesjardinsdeladamedulac/administratif/bon de commande xl/"/>
    </mc:Choice>
  </mc:AlternateContent>
  <xr:revisionPtr revIDLastSave="0" documentId="13_ncr:1_{01C90096-3083-A049-B21B-9D5CB5E3CEDD}" xr6:coauthVersionLast="47" xr6:coauthVersionMax="47" xr10:uidLastSave="{00000000-0000-0000-0000-000000000000}"/>
  <bookViews>
    <workbookView xWindow="2520" yWindow="4460" windowWidth="28040" windowHeight="15800" xr2:uid="{69F46ABD-A458-7944-8BCB-E1C76C32836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C71" i="1"/>
  <c r="D66" i="1"/>
  <c r="D67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74" i="1"/>
  <c r="D75" i="1"/>
  <c r="D76" i="1"/>
  <c r="D77" i="1"/>
  <c r="D73" i="1"/>
  <c r="D70" i="1"/>
  <c r="D62" i="1"/>
  <c r="D61" i="1"/>
  <c r="D64" i="1"/>
  <c r="D69" i="1"/>
  <c r="D68" i="1"/>
  <c r="D65" i="1"/>
  <c r="D63" i="1"/>
  <c r="D53" i="1"/>
  <c r="D54" i="1"/>
  <c r="D55" i="1"/>
  <c r="D56" i="1"/>
  <c r="D57" i="1"/>
  <c r="D58" i="1"/>
  <c r="D52" i="1"/>
  <c r="D48" i="1"/>
  <c r="D43" i="1"/>
  <c r="D49" i="1"/>
  <c r="D45" i="1"/>
  <c r="D47" i="1"/>
  <c r="D44" i="1"/>
  <c r="D46" i="1"/>
  <c r="D23" i="1"/>
  <c r="D41" i="1" s="1"/>
  <c r="D78" i="1" l="1"/>
  <c r="D79" i="1" s="1"/>
  <c r="D71" i="1"/>
  <c r="C50" i="1"/>
  <c r="C59" i="1"/>
  <c r="D50" i="1" l="1"/>
  <c r="C79" i="1"/>
  <c r="C80" i="1" s="1"/>
  <c r="D59" i="1" l="1"/>
  <c r="D80" i="1" s="1"/>
</calcChain>
</file>

<file path=xl/sharedStrings.xml><?xml version="1.0" encoding="utf-8"?>
<sst xmlns="http://schemas.openxmlformats.org/spreadsheetml/2006/main" count="66" uniqueCount="66">
  <si>
    <t>Nom  et prénom :</t>
  </si>
  <si>
    <t xml:space="preserve">Mail : </t>
  </si>
  <si>
    <t xml:space="preserve">Tè l </t>
  </si>
  <si>
    <t>Sous total 2.</t>
  </si>
  <si>
    <t>Sous total 4.</t>
  </si>
  <si>
    <t>Sous total 5.</t>
  </si>
  <si>
    <t>Prix U.</t>
  </si>
  <si>
    <t>Total Non-assujetti à TVA(art.293bis du CGI).</t>
  </si>
  <si>
    <t>Qté</t>
  </si>
  <si>
    <t>Total</t>
  </si>
  <si>
    <t>Bon de commande plants de tomates 2026</t>
  </si>
  <si>
    <t>Marmande</t>
  </si>
  <si>
    <t>St Pierre</t>
  </si>
  <si>
    <t>Coeur de boeuf</t>
  </si>
  <si>
    <t>Merveille des marchés</t>
  </si>
  <si>
    <t>Téton de vénus</t>
  </si>
  <si>
    <t>Petite coeur de boeuf</t>
  </si>
  <si>
    <t>Ovalo Zapala</t>
  </si>
  <si>
    <t>Moya</t>
  </si>
  <si>
    <t>Mémée de Beauce</t>
  </si>
  <si>
    <t>Casaque rouge</t>
  </si>
  <si>
    <t>Rouge des Andes</t>
  </si>
  <si>
    <t>Perpignan</t>
  </si>
  <si>
    <t>Russe rouge</t>
  </si>
  <si>
    <t>Royale des Guineaux</t>
  </si>
  <si>
    <t>Quimper</t>
  </si>
  <si>
    <t>Notre dame de France</t>
  </si>
  <si>
    <t>2. Les roses</t>
  </si>
  <si>
    <t>1.Les rouges</t>
  </si>
  <si>
    <t>Eléphant rose</t>
  </si>
  <si>
    <t>Grégory Altaï</t>
  </si>
  <si>
    <t>Coeur de boeuf rose</t>
  </si>
  <si>
    <t>Pink Caspienne</t>
  </si>
  <si>
    <t>Anna Russe</t>
  </si>
  <si>
    <t>Libannaise des montagne</t>
  </si>
  <si>
    <t>Barbastro</t>
  </si>
  <si>
    <t>3. les noires-cuivrées</t>
  </si>
  <si>
    <t>Cherokee purple</t>
  </si>
  <si>
    <t>Cherokee chocolate</t>
  </si>
  <si>
    <t>Morado</t>
  </si>
  <si>
    <t>Charbonnière du Berry</t>
  </si>
  <si>
    <t>Noire de Tula</t>
  </si>
  <si>
    <t>Brad black heart</t>
  </si>
  <si>
    <t>Russe noire</t>
  </si>
  <si>
    <t>Sous total 3</t>
  </si>
  <si>
    <t>Bouton d’or</t>
  </si>
  <si>
    <t>St Vincent</t>
  </si>
  <si>
    <t>Banana leggs</t>
  </si>
  <si>
    <t>Ananas bigarrée</t>
  </si>
  <si>
    <t>Golden Cherokee</t>
  </si>
  <si>
    <t>Oxheart</t>
  </si>
  <si>
    <t>Orange strawberry</t>
  </si>
  <si>
    <t>Grosse orange</t>
  </si>
  <si>
    <t>Mangue</t>
  </si>
  <si>
    <t>Orange Queen</t>
  </si>
  <si>
    <t>4. les jaunes - oranges</t>
  </si>
  <si>
    <t>5. Les cerises</t>
  </si>
  <si>
    <t>Miel du Mexique</t>
  </si>
  <si>
    <t>Soleil levant</t>
  </si>
  <si>
    <t>Mirabelle</t>
  </si>
  <si>
    <t>Isis candy</t>
  </si>
  <si>
    <t>Honey drop</t>
  </si>
  <si>
    <t>Green grappe</t>
  </si>
  <si>
    <t>Sous total 1.</t>
  </si>
  <si>
    <t>Couille de taureau</t>
  </si>
  <si>
    <t>Frontenac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</si>
</sst>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_);[Red]\(#,##0.00\ &quot;€&quot;\)"/>
    <numFmt numFmtId="164" formatCode="#,##0.00\ &quot;€&quot;"/>
  </numFmts>
  <fonts count="10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color rgb="FF000000"/>
      <name val="Aptos Narrow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E677"/>
        <bgColor indexed="64"/>
      </patternFill>
    </fill>
    <fill>
      <patternFill patternType="solid">
        <fgColor rgb="FFFFD335"/>
        <bgColor indexed="64"/>
      </patternFill>
    </fill>
    <fill>
      <patternFill patternType="solid">
        <fgColor rgb="FFE93055"/>
        <bgColor indexed="64"/>
      </patternFill>
    </fill>
    <fill>
      <patternFill patternType="solid">
        <fgColor rgb="FFFF657B"/>
        <bgColor indexed="64"/>
      </patternFill>
    </fill>
    <fill>
      <patternFill patternType="solid">
        <fgColor rgb="FFC1681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9161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0" fillId="2" borderId="0" xfId="0" applyFill="1"/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3" borderId="0" xfId="0" applyFont="1" applyFill="1"/>
    <xf numFmtId="0" fontId="6" fillId="3" borderId="0" xfId="0" applyFont="1" applyFill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4" fontId="4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right"/>
      <protection locked="0"/>
    </xf>
    <xf numFmtId="8" fontId="7" fillId="0" borderId="0" xfId="0" applyNumberFormat="1" applyFont="1" applyAlignment="1">
      <alignment horizontal="center" vertical="center"/>
    </xf>
    <xf numFmtId="0" fontId="3" fillId="4" borderId="0" xfId="0" applyFont="1" applyFill="1"/>
    <xf numFmtId="0" fontId="6" fillId="4" borderId="0" xfId="0" applyFont="1" applyFill="1" applyAlignment="1">
      <alignment horizontal="center" vertical="center"/>
    </xf>
    <xf numFmtId="0" fontId="8" fillId="5" borderId="0" xfId="0" applyFont="1" applyFill="1"/>
    <xf numFmtId="0" fontId="6" fillId="5" borderId="0" xfId="0" applyFont="1" applyFill="1" applyAlignment="1">
      <alignment horizontal="center" vertical="center"/>
    </xf>
    <xf numFmtId="0" fontId="3" fillId="6" borderId="0" xfId="0" applyFont="1" applyFill="1"/>
    <xf numFmtId="0" fontId="6" fillId="6" borderId="0" xfId="0" applyFont="1" applyFill="1" applyAlignment="1">
      <alignment horizontal="center" vertical="center"/>
    </xf>
    <xf numFmtId="0" fontId="8" fillId="7" borderId="0" xfId="0" applyFont="1" applyFill="1"/>
    <xf numFmtId="0" fontId="6" fillId="7" borderId="0" xfId="0" applyFont="1" applyFill="1" applyAlignment="1">
      <alignment horizontal="center" vertical="center"/>
    </xf>
    <xf numFmtId="0" fontId="5" fillId="7" borderId="0" xfId="0" applyFont="1" applyFill="1" applyAlignment="1" applyProtection="1">
      <alignment horizontal="center"/>
      <protection locked="0"/>
    </xf>
    <xf numFmtId="164" fontId="5" fillId="7" borderId="0" xfId="0" applyNumberFormat="1" applyFont="1" applyFill="1" applyProtection="1">
      <protection locked="0"/>
    </xf>
    <xf numFmtId="0" fontId="8" fillId="8" borderId="0" xfId="0" applyFont="1" applyFill="1"/>
    <xf numFmtId="0" fontId="6" fillId="8" borderId="0" xfId="0" applyFont="1" applyFill="1" applyAlignment="1">
      <alignment horizontal="center" vertical="center"/>
    </xf>
    <xf numFmtId="0" fontId="0" fillId="8" borderId="0" xfId="0" applyFill="1" applyAlignment="1" applyProtection="1">
      <alignment horizontal="center"/>
      <protection locked="0"/>
    </xf>
    <xf numFmtId="164" fontId="0" fillId="8" borderId="0" xfId="0" applyNumberFormat="1" applyFill="1" applyProtection="1"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161D"/>
      <color rgb="FFFF657B"/>
      <color rgb="FFFFD335"/>
      <color rgb="FFC16815"/>
      <color rgb="FF904F11"/>
      <color rgb="FFE93055"/>
      <color rgb="FFFFE677"/>
      <color rgb="FFFFFC6D"/>
      <color rgb="FFFCFFC8"/>
      <color rgb="FFFBF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mailto:lesjardinsdeladamedulac@lavache.com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0</xdr:col>
      <xdr:colOff>1320800</xdr:colOff>
      <xdr:row>7</xdr:row>
      <xdr:rowOff>25854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C8EE93B-F613-2DAC-E2D7-B7B27662F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0"/>
          <a:ext cx="1308100" cy="1448254"/>
        </a:xfrm>
        <a:prstGeom prst="rect">
          <a:avLst/>
        </a:prstGeom>
      </xdr:spPr>
    </xdr:pic>
    <xdr:clientData/>
  </xdr:twoCellAnchor>
  <xdr:oneCellAnchor>
    <xdr:from>
      <xdr:col>0</xdr:col>
      <xdr:colOff>1354666</xdr:colOff>
      <xdr:row>0</xdr:row>
      <xdr:rowOff>0</xdr:rowOff>
    </xdr:from>
    <xdr:ext cx="6172201" cy="288290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ED176E3-9B7A-0C60-435B-41E31F21F12F}"/>
            </a:ext>
          </a:extLst>
        </xdr:cNvPr>
        <xdr:cNvSpPr txBox="1"/>
      </xdr:nvSpPr>
      <xdr:spPr>
        <a:xfrm>
          <a:off x="1354666" y="0"/>
          <a:ext cx="6172201" cy="288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ctr"/>
          <a:r>
            <a:rPr lang="fr-FR" sz="1600" b="1">
              <a:latin typeface="Times New Roman" panose="02020603050405020304" pitchFamily="18" charset="0"/>
              <a:cs typeface="Times New Roman" panose="02020603050405020304" pitchFamily="18" charset="0"/>
            </a:rPr>
            <a:t>Les Jardins de la Dame du lac</a:t>
          </a:r>
        </a:p>
        <a:p>
          <a:endParaRPr lang="fr-FR" sz="1100"/>
        </a:p>
        <a:p>
          <a:endParaRPr lang="fr-FR" sz="1100"/>
        </a:p>
        <a:p>
          <a:endParaRPr lang="fr-FR" sz="1100"/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54 route de la Pierre qui Vire de la Pierre qui Vire</a:t>
          </a: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Les Gueniffets, 58230 St Agnan en Morvan</a:t>
          </a:r>
        </a:p>
        <a:p>
          <a:endParaRPr lang="fr-FR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Tèl : 06 89 75 28 50 </a:t>
          </a: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Mail : </a:t>
          </a:r>
          <a:r>
            <a:rPr lang="fr-FR" sz="1200" b="1" u="sng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lesjardinsdeladamedulac@lavache.com</a:t>
          </a:r>
          <a:r>
            <a:rPr lang="fr-FR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fr-F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fr-FR" sz="1100"/>
        </a:p>
        <a:p>
          <a:r>
            <a:rPr lang="fr-FR" sz="1100" i="1" u="none">
              <a:latin typeface="Times New Roman" panose="02020603050405020304" pitchFamily="18" charset="0"/>
              <a:cs typeface="Times New Roman" panose="02020603050405020304" pitchFamily="18" charset="0"/>
            </a:rPr>
            <a:t>Siret : 530 266 816 00020</a:t>
          </a:r>
        </a:p>
        <a:p>
          <a:endParaRPr lang="fr-FR" sz="11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Pré- commandez vos plants de tomates anciennes en renvoyant la fiche ci-dessous remplie à l’adresse suivante : </a:t>
          </a:r>
          <a:r>
            <a:rPr lang="fr-FR" sz="1100" b="1" i="0" u="sng" strike="noStrike" cap="none" spc="0" baseline="0">
              <a:solidFill>
                <a:schemeClr val="accent1">
                  <a:hueOff val="114395"/>
                  <a:lumOff val="-24975"/>
                </a:schemeClr>
              </a:solidFill>
              <a:uFillTx/>
              <a:latin typeface="Times New Roman"/>
              <a:ea typeface="Times New Roman"/>
              <a:cs typeface="Times New Roman"/>
              <a:sym typeface="Times New Roman"/>
              <a:hlinkClick xmlns:r="http://schemas.openxmlformats.org/officeDocument/2006/relationships" r:id="rId2"/>
            </a:rPr>
            <a:t>lesjardinsdeladamedulac@lavache.com</a:t>
          </a: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.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L’enlèvement de la commande se fera après règlement à la serre à partir de mai 2026 et sur les marchés de Saulieu et Quarré les Tombes.</a:t>
          </a:r>
        </a:p>
        <a:p>
          <a:endParaRPr lang="fr-FR" sz="11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6599768</xdr:colOff>
      <xdr:row>0</xdr:row>
      <xdr:rowOff>93133</xdr:rowOff>
    </xdr:from>
    <xdr:to>
      <xdr:col>2</xdr:col>
      <xdr:colOff>2117</xdr:colOff>
      <xdr:row>6</xdr:row>
      <xdr:rowOff>143933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AAFAF6E-9F15-5C3E-70D5-8C26B1F7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99768" y="93133"/>
          <a:ext cx="903816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2157C-F3DE-6B43-A467-0C9CF130BFAB}">
  <dimension ref="A16:K84"/>
  <sheetViews>
    <sheetView tabSelected="1" topLeftCell="A41" zoomScale="150" zoomScaleNormal="100" workbookViewId="0">
      <selection activeCell="C80" sqref="C80"/>
    </sheetView>
  </sheetViews>
  <sheetFormatPr baseColWidth="10" defaultRowHeight="16" x14ac:dyDescent="0.2"/>
  <cols>
    <col min="1" max="1" width="87.5" style="2" customWidth="1"/>
    <col min="2" max="2" width="10.83203125" style="8"/>
    <col min="3" max="3" width="10.83203125" style="16"/>
    <col min="4" max="4" width="10.5" style="20" customWidth="1"/>
    <col min="11" max="11" width="10.83203125" style="1"/>
  </cols>
  <sheetData>
    <row r="16" spans="3:11" x14ac:dyDescent="0.2">
      <c r="C16" s="16" t="s">
        <v>0</v>
      </c>
      <c r="K16"/>
    </row>
    <row r="17" spans="1:11" x14ac:dyDescent="0.2">
      <c r="C17" s="16" t="s">
        <v>1</v>
      </c>
      <c r="K17"/>
    </row>
    <row r="18" spans="1:11" x14ac:dyDescent="0.2">
      <c r="C18" s="16" t="s">
        <v>2</v>
      </c>
      <c r="K18"/>
    </row>
    <row r="19" spans="1:11" ht="18" x14ac:dyDescent="0.2">
      <c r="A19" s="2" t="s">
        <v>10</v>
      </c>
      <c r="D19" s="21"/>
    </row>
    <row r="21" spans="1:11" x14ac:dyDescent="0.2">
      <c r="B21" s="9" t="s">
        <v>6</v>
      </c>
      <c r="C21" s="17" t="s">
        <v>8</v>
      </c>
      <c r="D21" s="22" t="s">
        <v>9</v>
      </c>
    </row>
    <row r="22" spans="1:11" x14ac:dyDescent="0.2">
      <c r="A22" s="25" t="s">
        <v>28</v>
      </c>
      <c r="B22" s="26"/>
      <c r="C22" s="26"/>
      <c r="D22" s="39"/>
    </row>
    <row r="23" spans="1:11" x14ac:dyDescent="0.2">
      <c r="A23" s="10" t="s">
        <v>11</v>
      </c>
      <c r="B23" s="24">
        <v>1.5</v>
      </c>
      <c r="C23" s="16">
        <v>0</v>
      </c>
      <c r="D23" s="20">
        <f t="shared" ref="D23:D40" si="0">PRODUCT(B23,C23)</f>
        <v>0</v>
      </c>
    </row>
    <row r="24" spans="1:11" x14ac:dyDescent="0.2">
      <c r="A24" s="10" t="s">
        <v>12</v>
      </c>
      <c r="B24" s="24">
        <v>1.5</v>
      </c>
      <c r="C24" s="16">
        <v>0</v>
      </c>
      <c r="D24" s="20">
        <f t="shared" si="0"/>
        <v>0</v>
      </c>
    </row>
    <row r="25" spans="1:11" x14ac:dyDescent="0.2">
      <c r="A25" s="10" t="s">
        <v>13</v>
      </c>
      <c r="B25" s="24">
        <v>1.5</v>
      </c>
      <c r="C25" s="16">
        <v>0</v>
      </c>
      <c r="D25" s="20">
        <f t="shared" si="0"/>
        <v>0</v>
      </c>
    </row>
    <row r="26" spans="1:11" x14ac:dyDescent="0.2">
      <c r="A26" s="10" t="s">
        <v>14</v>
      </c>
      <c r="B26" s="24">
        <v>1.5</v>
      </c>
      <c r="C26" s="16">
        <v>0</v>
      </c>
      <c r="D26" s="20">
        <f t="shared" si="0"/>
        <v>0</v>
      </c>
    </row>
    <row r="27" spans="1:11" x14ac:dyDescent="0.2">
      <c r="A27" s="10" t="s">
        <v>15</v>
      </c>
      <c r="B27" s="24">
        <v>1.5</v>
      </c>
      <c r="C27" s="16">
        <v>0</v>
      </c>
      <c r="D27" s="20">
        <f t="shared" si="0"/>
        <v>0</v>
      </c>
    </row>
    <row r="28" spans="1:11" x14ac:dyDescent="0.2">
      <c r="A28" s="10" t="s">
        <v>16</v>
      </c>
      <c r="B28" s="24">
        <v>1.5</v>
      </c>
      <c r="C28" s="16">
        <v>0</v>
      </c>
      <c r="D28" s="20">
        <f t="shared" si="0"/>
        <v>0</v>
      </c>
    </row>
    <row r="29" spans="1:11" x14ac:dyDescent="0.2">
      <c r="A29" s="10" t="s">
        <v>17</v>
      </c>
      <c r="B29" s="24">
        <v>1.5</v>
      </c>
      <c r="C29" s="16">
        <v>0</v>
      </c>
      <c r="D29" s="20">
        <f t="shared" si="0"/>
        <v>0</v>
      </c>
    </row>
    <row r="30" spans="1:11" x14ac:dyDescent="0.2">
      <c r="A30" s="10" t="s">
        <v>18</v>
      </c>
      <c r="B30" s="24">
        <v>1.5</v>
      </c>
      <c r="C30" s="16">
        <v>0</v>
      </c>
      <c r="D30" s="20">
        <f t="shared" si="0"/>
        <v>0</v>
      </c>
    </row>
    <row r="31" spans="1:11" x14ac:dyDescent="0.2">
      <c r="A31" s="10" t="s">
        <v>19</v>
      </c>
      <c r="B31" s="24">
        <v>1.5</v>
      </c>
      <c r="C31" s="16">
        <v>0</v>
      </c>
      <c r="D31" s="20">
        <f t="shared" si="0"/>
        <v>0</v>
      </c>
    </row>
    <row r="32" spans="1:11" x14ac:dyDescent="0.2">
      <c r="A32" s="10" t="s">
        <v>64</v>
      </c>
      <c r="B32" s="24">
        <v>1.5</v>
      </c>
      <c r="C32" s="16">
        <v>0</v>
      </c>
      <c r="D32" s="20">
        <f t="shared" si="0"/>
        <v>0</v>
      </c>
    </row>
    <row r="33" spans="1:11" s="4" customFormat="1" x14ac:dyDescent="0.2">
      <c r="A33" s="10" t="s">
        <v>20</v>
      </c>
      <c r="B33" s="24">
        <v>1.5</v>
      </c>
      <c r="C33" s="16">
        <v>0</v>
      </c>
      <c r="D33" s="20">
        <f t="shared" si="0"/>
        <v>0</v>
      </c>
      <c r="K33" s="5"/>
    </row>
    <row r="34" spans="1:11" x14ac:dyDescent="0.2">
      <c r="A34" s="10" t="s">
        <v>21</v>
      </c>
      <c r="B34" s="24">
        <v>1.5</v>
      </c>
      <c r="C34" s="16">
        <v>0</v>
      </c>
      <c r="D34" s="20">
        <f t="shared" si="0"/>
        <v>0</v>
      </c>
    </row>
    <row r="35" spans="1:11" x14ac:dyDescent="0.2">
      <c r="A35" s="10" t="s">
        <v>22</v>
      </c>
      <c r="B35" s="24">
        <v>1.5</v>
      </c>
      <c r="C35" s="16">
        <v>0</v>
      </c>
      <c r="D35" s="20">
        <f t="shared" si="0"/>
        <v>0</v>
      </c>
    </row>
    <row r="36" spans="1:11" x14ac:dyDescent="0.2">
      <c r="A36" s="10" t="s">
        <v>23</v>
      </c>
      <c r="B36" s="24">
        <v>1.5</v>
      </c>
      <c r="C36" s="16">
        <v>0</v>
      </c>
      <c r="D36" s="20">
        <f t="shared" si="0"/>
        <v>0</v>
      </c>
    </row>
    <row r="37" spans="1:11" x14ac:dyDescent="0.2">
      <c r="A37" s="10" t="s">
        <v>24</v>
      </c>
      <c r="B37" s="24">
        <v>1.5</v>
      </c>
      <c r="C37" s="16">
        <v>0</v>
      </c>
      <c r="D37" s="20">
        <f t="shared" si="0"/>
        <v>0</v>
      </c>
    </row>
    <row r="38" spans="1:11" x14ac:dyDescent="0.2">
      <c r="A38" s="10" t="s">
        <v>25</v>
      </c>
      <c r="B38" s="24">
        <v>1.5</v>
      </c>
      <c r="C38" s="16">
        <v>0</v>
      </c>
      <c r="D38" s="20">
        <f t="shared" si="0"/>
        <v>0</v>
      </c>
    </row>
    <row r="39" spans="1:11" x14ac:dyDescent="0.2">
      <c r="A39" s="10" t="s">
        <v>26</v>
      </c>
      <c r="B39" s="24">
        <v>1.5</v>
      </c>
      <c r="C39" s="16">
        <v>0</v>
      </c>
      <c r="D39" s="20">
        <f t="shared" si="0"/>
        <v>0</v>
      </c>
    </row>
    <row r="40" spans="1:11" x14ac:dyDescent="0.2">
      <c r="A40" s="10" t="s">
        <v>65</v>
      </c>
      <c r="B40" s="24">
        <v>1.5</v>
      </c>
      <c r="C40" s="16">
        <v>0</v>
      </c>
      <c r="D40" s="20">
        <f t="shared" si="0"/>
        <v>0</v>
      </c>
    </row>
    <row r="41" spans="1:11" s="4" customFormat="1" x14ac:dyDescent="0.2">
      <c r="A41" s="11" t="s">
        <v>63</v>
      </c>
      <c r="B41" s="12"/>
      <c r="C41" s="18">
        <f>SUM(C23:C40)</f>
        <v>0</v>
      </c>
      <c r="D41" s="23">
        <f>SUM(D23:D40)</f>
        <v>0</v>
      </c>
      <c r="K41" s="5"/>
    </row>
    <row r="42" spans="1:11" x14ac:dyDescent="0.2">
      <c r="A42" s="27" t="s">
        <v>27</v>
      </c>
      <c r="B42" s="28"/>
      <c r="C42" s="28"/>
      <c r="D42" s="40"/>
    </row>
    <row r="43" spans="1:11" x14ac:dyDescent="0.2">
      <c r="A43" s="10" t="s">
        <v>33</v>
      </c>
      <c r="B43" s="24">
        <v>1.5</v>
      </c>
      <c r="C43" s="16">
        <v>0</v>
      </c>
      <c r="D43" s="20">
        <f t="shared" ref="D43:D49" si="1">PRODUCT(B43,C43)</f>
        <v>0</v>
      </c>
    </row>
    <row r="44" spans="1:11" x14ac:dyDescent="0.2">
      <c r="A44" s="10" t="s">
        <v>35</v>
      </c>
      <c r="B44" s="24">
        <v>1.5</v>
      </c>
      <c r="C44" s="16">
        <v>0</v>
      </c>
      <c r="D44" s="20">
        <f t="shared" si="1"/>
        <v>0</v>
      </c>
    </row>
    <row r="45" spans="1:11" x14ac:dyDescent="0.2">
      <c r="A45" s="10" t="s">
        <v>31</v>
      </c>
      <c r="B45" s="24">
        <v>1.5</v>
      </c>
      <c r="C45" s="16">
        <v>0</v>
      </c>
      <c r="D45" s="20">
        <f t="shared" si="1"/>
        <v>0</v>
      </c>
    </row>
    <row r="46" spans="1:11" x14ac:dyDescent="0.2">
      <c r="A46" s="10" t="s">
        <v>29</v>
      </c>
      <c r="B46" s="24">
        <v>1.5</v>
      </c>
      <c r="C46" s="16">
        <v>0</v>
      </c>
      <c r="D46" s="20">
        <f t="shared" si="1"/>
        <v>0</v>
      </c>
    </row>
    <row r="47" spans="1:11" x14ac:dyDescent="0.2">
      <c r="A47" s="10" t="s">
        <v>30</v>
      </c>
      <c r="B47" s="24">
        <v>1.5</v>
      </c>
      <c r="C47" s="16">
        <v>0</v>
      </c>
      <c r="D47" s="20">
        <f t="shared" si="1"/>
        <v>0</v>
      </c>
    </row>
    <row r="48" spans="1:11" x14ac:dyDescent="0.2">
      <c r="A48" s="10" t="s">
        <v>34</v>
      </c>
      <c r="B48" s="24">
        <v>1.5</v>
      </c>
      <c r="C48" s="16">
        <v>0</v>
      </c>
      <c r="D48" s="20">
        <f t="shared" si="1"/>
        <v>0</v>
      </c>
    </row>
    <row r="49" spans="1:11" x14ac:dyDescent="0.2">
      <c r="A49" s="10" t="s">
        <v>32</v>
      </c>
      <c r="B49" s="24">
        <v>1.5</v>
      </c>
      <c r="C49" s="16">
        <v>0</v>
      </c>
      <c r="D49" s="20">
        <f t="shared" si="1"/>
        <v>0</v>
      </c>
    </row>
    <row r="50" spans="1:11" s="4" customFormat="1" x14ac:dyDescent="0.2">
      <c r="A50" s="11" t="s">
        <v>3</v>
      </c>
      <c r="B50" s="12"/>
      <c r="C50" s="18">
        <f xml:space="preserve"> SUM(C43:C49)</f>
        <v>0</v>
      </c>
      <c r="D50" s="23">
        <f>SUM(D43:D49)</f>
        <v>0</v>
      </c>
      <c r="K50" s="5"/>
    </row>
    <row r="51" spans="1:11" x14ac:dyDescent="0.2">
      <c r="A51" s="29" t="s">
        <v>36</v>
      </c>
      <c r="B51" s="30"/>
      <c r="C51" s="30"/>
      <c r="D51" s="41"/>
    </row>
    <row r="52" spans="1:11" x14ac:dyDescent="0.2">
      <c r="A52" s="10" t="s">
        <v>37</v>
      </c>
      <c r="B52" s="24">
        <v>1.5</v>
      </c>
      <c r="C52" s="16">
        <v>0</v>
      </c>
      <c r="D52" s="20">
        <f t="shared" ref="D52:D58" si="2">PRODUCT(B52,C52)</f>
        <v>0</v>
      </c>
    </row>
    <row r="53" spans="1:11" x14ac:dyDescent="0.2">
      <c r="A53" s="10" t="s">
        <v>38</v>
      </c>
      <c r="B53" s="24">
        <v>1.5</v>
      </c>
      <c r="C53" s="16">
        <v>0</v>
      </c>
      <c r="D53" s="20">
        <f t="shared" si="2"/>
        <v>0</v>
      </c>
    </row>
    <row r="54" spans="1:11" x14ac:dyDescent="0.2">
      <c r="A54" s="10" t="s">
        <v>39</v>
      </c>
      <c r="B54" s="24">
        <v>1.5</v>
      </c>
      <c r="C54" s="16">
        <v>0</v>
      </c>
      <c r="D54" s="20">
        <f t="shared" si="2"/>
        <v>0</v>
      </c>
    </row>
    <row r="55" spans="1:11" x14ac:dyDescent="0.2">
      <c r="A55" s="10" t="s">
        <v>40</v>
      </c>
      <c r="B55" s="24">
        <v>1.5</v>
      </c>
      <c r="C55" s="16">
        <v>0</v>
      </c>
      <c r="D55" s="20">
        <f t="shared" si="2"/>
        <v>0</v>
      </c>
    </row>
    <row r="56" spans="1:11" x14ac:dyDescent="0.2">
      <c r="A56" s="10" t="s">
        <v>41</v>
      </c>
      <c r="B56" s="24">
        <v>1.5</v>
      </c>
      <c r="C56" s="16">
        <v>0</v>
      </c>
      <c r="D56" s="20">
        <f t="shared" si="2"/>
        <v>0</v>
      </c>
    </row>
    <row r="57" spans="1:11" x14ac:dyDescent="0.2">
      <c r="A57" s="10" t="s">
        <v>42</v>
      </c>
      <c r="B57" s="24">
        <v>1.5</v>
      </c>
      <c r="C57" s="16">
        <v>0</v>
      </c>
      <c r="D57" s="20">
        <f t="shared" si="2"/>
        <v>0</v>
      </c>
    </row>
    <row r="58" spans="1:11" x14ac:dyDescent="0.2">
      <c r="A58" s="10" t="s">
        <v>43</v>
      </c>
      <c r="B58" s="24">
        <v>1.5</v>
      </c>
      <c r="C58" s="16">
        <v>0</v>
      </c>
      <c r="D58" s="20">
        <f t="shared" si="2"/>
        <v>0</v>
      </c>
    </row>
    <row r="59" spans="1:11" s="6" customFormat="1" x14ac:dyDescent="0.2">
      <c r="A59" s="11" t="s">
        <v>44</v>
      </c>
      <c r="B59" s="13"/>
      <c r="C59" s="19">
        <f>SUM(C52:C58)</f>
        <v>0</v>
      </c>
      <c r="D59" s="23">
        <f>SUM(D52:D58)</f>
        <v>0</v>
      </c>
      <c r="K59" s="7"/>
    </row>
    <row r="60" spans="1:11" x14ac:dyDescent="0.2">
      <c r="A60" s="14" t="s">
        <v>55</v>
      </c>
      <c r="B60" s="15"/>
      <c r="C60" s="15"/>
      <c r="D60" s="42"/>
    </row>
    <row r="61" spans="1:11" x14ac:dyDescent="0.2">
      <c r="A61" s="10" t="s">
        <v>48</v>
      </c>
      <c r="B61" s="24">
        <v>1.5</v>
      </c>
      <c r="C61" s="16">
        <v>0</v>
      </c>
      <c r="D61" s="20">
        <f>PRODUCT(B61,C61)</f>
        <v>0</v>
      </c>
    </row>
    <row r="62" spans="1:11" x14ac:dyDescent="0.2">
      <c r="A62" s="10" t="s">
        <v>47</v>
      </c>
      <c r="B62" s="24">
        <v>1.5</v>
      </c>
      <c r="C62" s="16">
        <v>0</v>
      </c>
      <c r="D62" s="20">
        <f>PRODUCT(B62,C62)</f>
        <v>0</v>
      </c>
    </row>
    <row r="63" spans="1:11" x14ac:dyDescent="0.2">
      <c r="A63" s="10" t="s">
        <v>45</v>
      </c>
      <c r="B63" s="24">
        <v>1.5</v>
      </c>
      <c r="C63" s="16">
        <v>0</v>
      </c>
      <c r="D63" s="20">
        <f>PRODUCT(B63,C63)</f>
        <v>0</v>
      </c>
    </row>
    <row r="64" spans="1:11" x14ac:dyDescent="0.2">
      <c r="A64" s="10" t="s">
        <v>49</v>
      </c>
      <c r="B64" s="24">
        <v>1.5</v>
      </c>
      <c r="C64" s="16">
        <v>0</v>
      </c>
      <c r="D64" s="20">
        <f>PRODUCT(B64,C64)</f>
        <v>0</v>
      </c>
    </row>
    <row r="65" spans="1:11" x14ac:dyDescent="0.2">
      <c r="A65" s="10" t="s">
        <v>52</v>
      </c>
      <c r="B65" s="24">
        <v>1.5</v>
      </c>
      <c r="C65" s="16">
        <v>0</v>
      </c>
      <c r="D65" s="20">
        <f>PRODUCT(B65,C65)</f>
        <v>0</v>
      </c>
    </row>
    <row r="66" spans="1:11" x14ac:dyDescent="0.2">
      <c r="A66" s="10" t="s">
        <v>53</v>
      </c>
      <c r="B66" s="24">
        <v>1.5</v>
      </c>
      <c r="C66" s="16">
        <v>0</v>
      </c>
      <c r="D66" s="20">
        <f t="shared" ref="D66:D67" si="3">PRODUCT(B66,C66)</f>
        <v>0</v>
      </c>
      <c r="E66" s="6"/>
      <c r="F66" s="6"/>
      <c r="G66" s="6"/>
      <c r="H66" s="6"/>
      <c r="I66" s="6"/>
      <c r="J66" s="6"/>
      <c r="K66" s="7"/>
    </row>
    <row r="67" spans="1:11" x14ac:dyDescent="0.2">
      <c r="A67" s="10" t="s">
        <v>54</v>
      </c>
      <c r="B67" s="24">
        <v>1.5</v>
      </c>
      <c r="C67" s="16">
        <v>0</v>
      </c>
      <c r="D67" s="20">
        <f t="shared" si="3"/>
        <v>0</v>
      </c>
    </row>
    <row r="68" spans="1:11" x14ac:dyDescent="0.2">
      <c r="A68" s="10" t="s">
        <v>51</v>
      </c>
      <c r="B68" s="24">
        <v>1.5</v>
      </c>
      <c r="C68" s="16">
        <v>0</v>
      </c>
      <c r="D68" s="20">
        <f>PRODUCT(B68,C68)</f>
        <v>0</v>
      </c>
    </row>
    <row r="69" spans="1:11" s="6" customFormat="1" x14ac:dyDescent="0.2">
      <c r="A69" s="10" t="s">
        <v>50</v>
      </c>
      <c r="B69" s="24">
        <v>1.5</v>
      </c>
      <c r="C69" s="16">
        <v>0</v>
      </c>
      <c r="D69" s="20">
        <f>PRODUCT(B69,C69)</f>
        <v>0</v>
      </c>
      <c r="E69"/>
      <c r="F69"/>
      <c r="G69"/>
      <c r="H69"/>
      <c r="I69"/>
      <c r="J69"/>
      <c r="K69" s="1"/>
    </row>
    <row r="70" spans="1:11" s="3" customFormat="1" x14ac:dyDescent="0.2">
      <c r="A70" s="10" t="s">
        <v>46</v>
      </c>
      <c r="B70" s="24">
        <v>1.5</v>
      </c>
      <c r="C70" s="16">
        <v>0</v>
      </c>
      <c r="D70" s="20">
        <f>PRODUCT(B70,C70)</f>
        <v>0</v>
      </c>
      <c r="E70"/>
      <c r="F70"/>
      <c r="G70"/>
      <c r="H70"/>
      <c r="I70"/>
      <c r="J70"/>
      <c r="K70" s="1"/>
    </row>
    <row r="71" spans="1:11" s="6" customFormat="1" x14ac:dyDescent="0.2">
      <c r="A71" s="11" t="s">
        <v>4</v>
      </c>
      <c r="B71" s="13"/>
      <c r="C71" s="19">
        <f>SUM(C61:C70)</f>
        <v>0</v>
      </c>
      <c r="D71" s="23">
        <f>SUM(D61:D70)</f>
        <v>0</v>
      </c>
      <c r="K71" s="7"/>
    </row>
    <row r="72" spans="1:11" x14ac:dyDescent="0.2">
      <c r="A72" s="35" t="s">
        <v>56</v>
      </c>
      <c r="B72" s="36"/>
      <c r="C72" s="37"/>
      <c r="D72" s="38"/>
    </row>
    <row r="73" spans="1:11" x14ac:dyDescent="0.2">
      <c r="A73" s="10" t="s">
        <v>57</v>
      </c>
      <c r="B73" s="24">
        <v>1.5</v>
      </c>
      <c r="C73" s="16">
        <v>0</v>
      </c>
      <c r="D73" s="20">
        <f>PRODUCT(B73,C73)</f>
        <v>0</v>
      </c>
    </row>
    <row r="74" spans="1:11" x14ac:dyDescent="0.2">
      <c r="A74" s="10" t="s">
        <v>58</v>
      </c>
      <c r="B74" s="24">
        <v>1.5</v>
      </c>
      <c r="C74" s="16">
        <v>0</v>
      </c>
      <c r="D74" s="20">
        <f>PRODUCT(B74,C74)</f>
        <v>0</v>
      </c>
    </row>
    <row r="75" spans="1:11" x14ac:dyDescent="0.2">
      <c r="A75" s="10" t="s">
        <v>59</v>
      </c>
      <c r="B75" s="24">
        <v>1.5</v>
      </c>
      <c r="C75" s="16">
        <v>0</v>
      </c>
      <c r="D75" s="20">
        <f>PRODUCT(B75,C75)</f>
        <v>0</v>
      </c>
    </row>
    <row r="76" spans="1:11" x14ac:dyDescent="0.2">
      <c r="A76" s="10" t="s">
        <v>60</v>
      </c>
      <c r="B76" s="24">
        <v>1.5</v>
      </c>
      <c r="C76" s="16">
        <v>0</v>
      </c>
      <c r="D76" s="20">
        <f>PRODUCT(B76,C76)</f>
        <v>0</v>
      </c>
    </row>
    <row r="77" spans="1:11" x14ac:dyDescent="0.2">
      <c r="A77" s="10" t="s">
        <v>61</v>
      </c>
      <c r="B77" s="24">
        <v>1.5</v>
      </c>
      <c r="C77" s="16">
        <v>0</v>
      </c>
      <c r="D77" s="20">
        <f>PRODUCT(B77,C77)</f>
        <v>0</v>
      </c>
    </row>
    <row r="78" spans="1:11" x14ac:dyDescent="0.2">
      <c r="A78" s="10" t="s">
        <v>62</v>
      </c>
      <c r="B78" s="24">
        <v>1.5</v>
      </c>
      <c r="C78" s="16">
        <v>0</v>
      </c>
      <c r="D78" s="20">
        <f>SUM(D73:D77)</f>
        <v>0</v>
      </c>
    </row>
    <row r="79" spans="1:11" s="6" customFormat="1" x14ac:dyDescent="0.2">
      <c r="A79" s="11" t="s">
        <v>5</v>
      </c>
      <c r="B79" s="13"/>
      <c r="C79" s="19">
        <f>SUM(C73:C78)</f>
        <v>0</v>
      </c>
      <c r="D79" s="23">
        <f>SUM(D73:D78)</f>
        <v>0</v>
      </c>
      <c r="K79" s="7"/>
    </row>
    <row r="80" spans="1:11" x14ac:dyDescent="0.2">
      <c r="A80" s="31" t="s">
        <v>7</v>
      </c>
      <c r="B80" s="32"/>
      <c r="C80" s="33">
        <f>SUM(C79,C71,C59,C50,C41)</f>
        <v>0</v>
      </c>
      <c r="D80" s="34">
        <f>SUM(D79,D71,D59,D50,D41)</f>
        <v>0</v>
      </c>
    </row>
    <row r="84" spans="1:1" x14ac:dyDescent="0.2">
      <c r="A84" s="10"/>
    </row>
  </sheetData>
  <sheetProtection algorithmName="SHA-512" hashValue="IqYz0pWKMrav90tqY2CXpwvTbSyME5/4+8zJuhjS92/SodzFgdNiz8lBW74W3kyKFHrR4ijO9kYfH6BDB5FE7A==" saltValue="dvzM4pDRfyQ2nxXz/qoFLg==" spinCount="100000" sheet="1" objects="1" scenarios="1" selectLockedCells="1"/>
  <sortState xmlns:xlrd2="http://schemas.microsoft.com/office/spreadsheetml/2017/richdata2" ref="A60:K70">
    <sortCondition ref="A60:A70"/>
  </sortState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lesjardinsdeladamedulac</dc:creator>
  <cp:lastModifiedBy>lesjardinsdeladamedulac</cp:lastModifiedBy>
  <dcterms:created xsi:type="dcterms:W3CDTF">2025-10-10T11:40:46Z</dcterms:created>
  <dcterms:modified xsi:type="dcterms:W3CDTF">2026-04-23T12:51:37Z</dcterms:modified>
</cp:coreProperties>
</file>